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ssion Council\Mission Council Agendas &amp; Minutes\2021\November\"/>
    </mc:Choice>
  </mc:AlternateContent>
  <xr:revisionPtr revIDLastSave="0" documentId="13_ncr:1_{7190E443-1706-4DD9-8B56-7224723E7C32}" xr6:coauthVersionLast="47" xr6:coauthVersionMax="47" xr10:uidLastSave="{00000000-0000-0000-0000-000000000000}"/>
  <bookViews>
    <workbookView xWindow="495" yWindow="3465" windowWidth="21600" windowHeight="11385" xr2:uid="{6AEDB797-0430-49C2-A1A5-99E4ABCAA8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L26" i="1"/>
  <c r="J27" i="1"/>
  <c r="L15" i="1"/>
  <c r="J15" i="1"/>
  <c r="I15" i="1"/>
  <c r="H15" i="1"/>
  <c r="E15" i="1"/>
  <c r="C15" i="1"/>
  <c r="C14" i="1"/>
  <c r="B15" i="1"/>
  <c r="A15" i="1"/>
  <c r="L14" i="1"/>
  <c r="I14" i="1"/>
  <c r="H14" i="1"/>
  <c r="E14" i="1"/>
  <c r="B14" i="1"/>
  <c r="A14" i="1"/>
  <c r="J14" i="1" l="1"/>
</calcChain>
</file>

<file path=xl/sharedStrings.xml><?xml version="1.0" encoding="utf-8"?>
<sst xmlns="http://schemas.openxmlformats.org/spreadsheetml/2006/main" count="27" uniqueCount="19">
  <si>
    <t>Local</t>
  </si>
  <si>
    <t>International</t>
  </si>
  <si>
    <t>Dev. Of National Christian Leaders in Majority World</t>
  </si>
  <si>
    <t>Evangelism And Discipleship</t>
  </si>
  <si>
    <t>Internaional</t>
  </si>
  <si>
    <t>Serving Society with Compassion and Justice</t>
  </si>
  <si>
    <t xml:space="preserve">Total </t>
  </si>
  <si>
    <t>Total</t>
  </si>
  <si>
    <t>Strategic FPCE Initiatives</t>
  </si>
  <si>
    <t>Goal</t>
  </si>
  <si>
    <t xml:space="preserve">Admin </t>
  </si>
  <si>
    <t>MD Salary</t>
  </si>
  <si>
    <t>Evangelism and Discipleship</t>
  </si>
  <si>
    <t>Dev. National Leaders in Majority World</t>
  </si>
  <si>
    <t xml:space="preserve">Strategic FPCE Initiatives </t>
  </si>
  <si>
    <t>Budget #</t>
  </si>
  <si>
    <t>Budget %</t>
  </si>
  <si>
    <t>Goal on Guidelines%</t>
  </si>
  <si>
    <t xml:space="preserve">Undesignated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</si>
</sst>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0" xfId="0" applyFill="1"/>
    <xf numFmtId="9" fontId="0" fillId="2" borderId="1" xfId="1" applyFont="1" applyFill="1" applyBorder="1"/>
    <xf numFmtId="9" fontId="0" fillId="3" borderId="1" xfId="1" applyFont="1" applyFill="1" applyBorder="1"/>
    <xf numFmtId="9" fontId="0" fillId="4" borderId="1" xfId="1" applyFont="1" applyFill="1" applyBorder="1"/>
    <xf numFmtId="9" fontId="0" fillId="0" borderId="1" xfId="1" applyFont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9" fontId="0" fillId="5" borderId="1" xfId="1" applyFont="1" applyFill="1" applyBorder="1"/>
    <xf numFmtId="9" fontId="0" fillId="5" borderId="1" xfId="0" applyNumberFormat="1" applyFill="1" applyBorder="1"/>
    <xf numFmtId="8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4243-B4BA-420D-97AC-9B526618E405}">
  <sheetPr>
    <pageSetUpPr fitToPage="1"/>
  </sheetPr>
  <dimension ref="A1:R27"/>
  <sheetViews>
    <sheetView tabSelected="1" topLeftCell="A7" workbookViewId="0">
      <selection activeCell="N27" sqref="E19:N27"/>
    </sheetView>
  </sheetViews>
  <sheetFormatPr defaultRowHeight="15" x14ac:dyDescent="0.25"/>
  <cols>
    <col min="1" max="1" width="12.7109375" customWidth="1"/>
    <col min="2" max="3" width="13.7109375" customWidth="1"/>
    <col min="5" max="5" width="12.7109375" customWidth="1"/>
    <col min="6" max="6" width="4.28515625" customWidth="1"/>
    <col min="7" max="7" width="4.140625" customWidth="1"/>
    <col min="9" max="9" width="12.140625" customWidth="1"/>
    <col min="11" max="11" width="4.28515625" customWidth="1"/>
    <col min="13" max="13" width="11.28515625" customWidth="1"/>
    <col min="16" max="16" width="19.140625" customWidth="1"/>
  </cols>
  <sheetData>
    <row r="1" spans="1:14" x14ac:dyDescent="0.25">
      <c r="A1" s="6" t="s">
        <v>3</v>
      </c>
      <c r="B1" s="6"/>
      <c r="C1" s="7"/>
      <c r="D1" s="8" t="s">
        <v>2</v>
      </c>
      <c r="E1" s="8"/>
      <c r="F1" s="8"/>
      <c r="G1" s="7"/>
      <c r="H1" s="8" t="s">
        <v>5</v>
      </c>
      <c r="I1" s="8"/>
      <c r="J1" s="8"/>
      <c r="K1" s="7"/>
      <c r="L1" s="6" t="s">
        <v>8</v>
      </c>
      <c r="M1" s="6"/>
      <c r="N1" s="6"/>
    </row>
    <row r="2" spans="1:14" x14ac:dyDescent="0.25">
      <c r="A2" s="7"/>
      <c r="B2" s="9"/>
      <c r="C2" s="7"/>
      <c r="D2" s="8"/>
      <c r="E2" s="8"/>
      <c r="F2" s="8"/>
      <c r="G2" s="7"/>
      <c r="H2" s="8"/>
      <c r="I2" s="8"/>
      <c r="J2" s="8"/>
      <c r="K2" s="7"/>
      <c r="L2" s="7"/>
      <c r="M2" s="7"/>
      <c r="N2" s="7"/>
    </row>
    <row r="3" spans="1:14" x14ac:dyDescent="0.25">
      <c r="A3" s="4" t="s">
        <v>0</v>
      </c>
      <c r="B3" s="5" t="s">
        <v>1</v>
      </c>
      <c r="C3" s="3"/>
      <c r="D3" s="4" t="s">
        <v>0</v>
      </c>
      <c r="E3" s="5" t="s">
        <v>4</v>
      </c>
      <c r="F3" s="3"/>
      <c r="G3" s="3"/>
      <c r="H3" s="4" t="s">
        <v>0</v>
      </c>
      <c r="I3" s="5" t="s">
        <v>4</v>
      </c>
      <c r="J3" s="3"/>
      <c r="K3" s="3"/>
      <c r="L3" s="4" t="s">
        <v>0</v>
      </c>
      <c r="M3" s="5" t="s">
        <v>4</v>
      </c>
      <c r="N3" s="3"/>
    </row>
    <row r="4" spans="1:14" x14ac:dyDescent="0.25">
      <c r="A4" s="4">
        <v>1000</v>
      </c>
      <c r="B4" s="5">
        <v>4000</v>
      </c>
      <c r="C4" s="3"/>
      <c r="D4" s="4">
        <v>0</v>
      </c>
      <c r="E4" s="5">
        <v>2000</v>
      </c>
      <c r="F4" s="3"/>
      <c r="G4" s="3"/>
      <c r="H4" s="4">
        <v>5000</v>
      </c>
      <c r="I4" s="5">
        <v>5000</v>
      </c>
      <c r="J4" s="3"/>
      <c r="K4" s="3"/>
      <c r="L4" s="4">
        <v>500</v>
      </c>
      <c r="M4" s="5"/>
      <c r="N4" s="3"/>
    </row>
    <row r="5" spans="1:14" x14ac:dyDescent="0.25">
      <c r="A5" s="4">
        <v>3500</v>
      </c>
      <c r="B5" s="5">
        <v>1000</v>
      </c>
      <c r="C5" s="3"/>
      <c r="D5" s="4"/>
      <c r="E5" s="5">
        <v>4500</v>
      </c>
      <c r="F5" s="3"/>
      <c r="G5" s="3"/>
      <c r="H5" s="4">
        <v>2500</v>
      </c>
      <c r="I5" s="5">
        <v>4000</v>
      </c>
      <c r="J5" s="3"/>
      <c r="K5" s="3"/>
      <c r="L5" s="4">
        <v>500</v>
      </c>
      <c r="M5" s="5"/>
      <c r="N5" s="3"/>
    </row>
    <row r="6" spans="1:14" x14ac:dyDescent="0.25">
      <c r="A6" s="4">
        <v>2500</v>
      </c>
      <c r="B6" s="5">
        <v>7000</v>
      </c>
      <c r="C6" s="3"/>
      <c r="D6" s="4"/>
      <c r="E6" s="5">
        <v>2500</v>
      </c>
      <c r="F6" s="3"/>
      <c r="G6" s="3"/>
      <c r="H6" s="4">
        <v>2500</v>
      </c>
      <c r="I6" s="5">
        <v>2000</v>
      </c>
      <c r="J6" s="3"/>
      <c r="K6" s="3"/>
      <c r="L6" s="4">
        <v>1500</v>
      </c>
      <c r="M6" s="5"/>
      <c r="N6" s="3"/>
    </row>
    <row r="7" spans="1:14" x14ac:dyDescent="0.25">
      <c r="A7" s="4">
        <v>4000</v>
      </c>
      <c r="B7" s="5">
        <v>7000</v>
      </c>
      <c r="C7" s="3"/>
      <c r="D7" s="4"/>
      <c r="E7" s="5">
        <v>2000</v>
      </c>
      <c r="F7" s="3"/>
      <c r="G7" s="3"/>
      <c r="H7" s="4">
        <v>750</v>
      </c>
      <c r="I7" s="5">
        <v>2000</v>
      </c>
      <c r="J7" s="3"/>
      <c r="K7" s="3"/>
      <c r="L7" s="4">
        <v>2000</v>
      </c>
      <c r="M7" s="5"/>
      <c r="N7" s="3"/>
    </row>
    <row r="8" spans="1:14" x14ac:dyDescent="0.25">
      <c r="A8" s="4">
        <v>5000</v>
      </c>
      <c r="B8" s="5">
        <v>1500</v>
      </c>
      <c r="C8" s="3"/>
      <c r="D8" s="4"/>
      <c r="E8" s="5">
        <v>12500</v>
      </c>
      <c r="F8" s="3"/>
      <c r="G8" s="3"/>
      <c r="H8" s="4">
        <v>500</v>
      </c>
      <c r="I8" s="5">
        <v>500</v>
      </c>
      <c r="J8" s="3"/>
      <c r="K8" s="3"/>
      <c r="L8" s="4">
        <v>500</v>
      </c>
      <c r="M8" s="5"/>
      <c r="N8" s="3"/>
    </row>
    <row r="9" spans="1:14" x14ac:dyDescent="0.25">
      <c r="A9" s="4">
        <v>3500</v>
      </c>
      <c r="B9" s="5">
        <v>7000</v>
      </c>
      <c r="C9" s="3"/>
      <c r="D9" s="4"/>
      <c r="E9" s="5"/>
      <c r="F9" s="3"/>
      <c r="G9" s="3"/>
      <c r="H9" s="4">
        <v>750</v>
      </c>
      <c r="I9" s="5">
        <v>5000</v>
      </c>
      <c r="J9" s="3"/>
      <c r="K9" s="3"/>
      <c r="L9" s="4">
        <v>2000</v>
      </c>
      <c r="M9" s="5"/>
      <c r="N9" s="3"/>
    </row>
    <row r="10" spans="1:14" x14ac:dyDescent="0.25">
      <c r="A10" s="4">
        <v>4000</v>
      </c>
      <c r="B10" s="5">
        <v>3500</v>
      </c>
      <c r="C10" s="3"/>
      <c r="D10" s="4"/>
      <c r="E10" s="5"/>
      <c r="F10" s="3"/>
      <c r="G10" s="3"/>
      <c r="H10" s="4">
        <v>1500</v>
      </c>
      <c r="I10" s="5"/>
      <c r="J10" s="3"/>
      <c r="K10" s="3"/>
      <c r="L10" s="4">
        <v>5000</v>
      </c>
      <c r="M10" s="5"/>
      <c r="N10" s="3"/>
    </row>
    <row r="11" spans="1:14" x14ac:dyDescent="0.25">
      <c r="A11" s="4">
        <v>7000</v>
      </c>
      <c r="B11" s="5">
        <v>7000</v>
      </c>
      <c r="C11" s="3"/>
      <c r="D11" s="4"/>
      <c r="E11" s="5"/>
      <c r="F11" s="3"/>
      <c r="G11" s="3"/>
      <c r="H11" s="4"/>
      <c r="I11" s="5"/>
      <c r="J11" s="3"/>
      <c r="K11" s="3"/>
      <c r="L11" s="4">
        <v>750</v>
      </c>
      <c r="M11" s="5"/>
      <c r="N11" s="3"/>
    </row>
    <row r="12" spans="1:14" x14ac:dyDescent="0.25">
      <c r="A12" s="4"/>
      <c r="B12" s="5">
        <v>7000</v>
      </c>
      <c r="C12" s="3"/>
      <c r="D12" s="4"/>
      <c r="E12" s="5"/>
      <c r="F12" s="3"/>
      <c r="G12" s="3"/>
      <c r="H12" s="4"/>
      <c r="I12" s="5"/>
      <c r="J12" s="3"/>
      <c r="K12" s="3"/>
      <c r="L12" s="4"/>
      <c r="M12" s="5"/>
      <c r="N12" s="3"/>
    </row>
    <row r="13" spans="1:14" x14ac:dyDescent="0.25">
      <c r="A13" s="4"/>
      <c r="B13" s="5"/>
      <c r="C13" s="14" t="s">
        <v>6</v>
      </c>
      <c r="D13" s="4"/>
      <c r="E13" s="7" t="s">
        <v>6</v>
      </c>
      <c r="F13" s="3"/>
      <c r="G13" s="3"/>
      <c r="H13" s="4"/>
      <c r="I13" s="5"/>
      <c r="J13" s="7" t="s">
        <v>7</v>
      </c>
      <c r="K13" s="3"/>
      <c r="L13" s="7" t="s">
        <v>7</v>
      </c>
      <c r="M13" s="5"/>
      <c r="N13" s="3"/>
    </row>
    <row r="14" spans="1:14" x14ac:dyDescent="0.25">
      <c r="A14" s="4">
        <f>SUM(A4:A13)</f>
        <v>30500</v>
      </c>
      <c r="B14" s="5">
        <f>SUM(B4:B13)</f>
        <v>45000</v>
      </c>
      <c r="C14" s="7">
        <f>SUM(A14:B14)</f>
        <v>75500</v>
      </c>
      <c r="D14" s="4">
        <v>0</v>
      </c>
      <c r="E14" s="7">
        <f>SUM(E4:E13)</f>
        <v>23500</v>
      </c>
      <c r="F14" s="3"/>
      <c r="G14" s="3"/>
      <c r="H14" s="4">
        <f>SUM(H4:H13)</f>
        <v>13500</v>
      </c>
      <c r="I14" s="5">
        <f>SUM(I4:I13)</f>
        <v>18500</v>
      </c>
      <c r="J14" s="7">
        <f>SUM(H14:I14)</f>
        <v>32000</v>
      </c>
      <c r="K14" s="3"/>
      <c r="L14" s="7">
        <f>SUM(L4:L13)</f>
        <v>12750</v>
      </c>
      <c r="M14" s="5">
        <v>0</v>
      </c>
      <c r="N14" s="3"/>
    </row>
    <row r="15" spans="1:14" x14ac:dyDescent="0.25">
      <c r="A15" s="10">
        <f>A14/194060</f>
        <v>0.15716788622075648</v>
      </c>
      <c r="B15" s="11">
        <f>B14/194060</f>
        <v>0.23188704524373904</v>
      </c>
      <c r="C15" s="12">
        <f>C14/194060</f>
        <v>0.38905493146449549</v>
      </c>
      <c r="D15" s="10">
        <v>0</v>
      </c>
      <c r="E15" s="12">
        <f>E14/194060</f>
        <v>0.12109656807173039</v>
      </c>
      <c r="F15" s="13"/>
      <c r="G15" s="13"/>
      <c r="H15" s="10">
        <f>H14/194060</f>
        <v>6.9566113573121716E-2</v>
      </c>
      <c r="I15" s="11">
        <f>I14/194060</f>
        <v>9.5331340822426058E-2</v>
      </c>
      <c r="J15" s="12">
        <f>J14/194060</f>
        <v>0.16489745439554776</v>
      </c>
      <c r="K15" s="13"/>
      <c r="L15" s="12">
        <f>L14/194060</f>
        <v>6.5701329485726059E-2</v>
      </c>
      <c r="M15" s="11">
        <v>0</v>
      </c>
      <c r="N15" s="13"/>
    </row>
    <row r="16" spans="1:14" x14ac:dyDescent="0.25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8" x14ac:dyDescent="0.25">
      <c r="A17" s="15" t="s">
        <v>9</v>
      </c>
      <c r="B17" s="15"/>
      <c r="C17" s="16">
        <v>0.35</v>
      </c>
      <c r="D17" s="15"/>
      <c r="E17" s="17">
        <v>0.25</v>
      </c>
      <c r="F17" s="15"/>
      <c r="G17" s="15"/>
      <c r="H17" s="15"/>
      <c r="I17" s="15"/>
      <c r="J17" s="17">
        <v>0.2</v>
      </c>
      <c r="K17" s="15"/>
      <c r="L17" s="17">
        <v>0.15</v>
      </c>
      <c r="M17" s="15"/>
      <c r="N17" s="15"/>
    </row>
    <row r="18" spans="1:18" x14ac:dyDescent="0.2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1"/>
    </row>
    <row r="19" spans="1:18" x14ac:dyDescent="0.25">
      <c r="D19" s="3"/>
      <c r="E19" s="3"/>
      <c r="F19" s="3"/>
      <c r="G19" s="3"/>
      <c r="H19" s="3"/>
      <c r="I19" s="3"/>
      <c r="J19" s="3" t="s">
        <v>15</v>
      </c>
      <c r="K19" s="3"/>
      <c r="L19" s="3" t="s">
        <v>16</v>
      </c>
      <c r="M19" s="3" t="s">
        <v>17</v>
      </c>
      <c r="N19" s="3"/>
    </row>
    <row r="20" spans="1:18" x14ac:dyDescent="0.25">
      <c r="D20" s="3"/>
      <c r="E20" s="2" t="s">
        <v>10</v>
      </c>
      <c r="F20" s="2"/>
      <c r="G20" s="2"/>
      <c r="H20" s="2"/>
      <c r="I20" s="20"/>
      <c r="J20" s="21">
        <v>16100</v>
      </c>
      <c r="K20" s="3"/>
      <c r="L20" s="22">
        <v>8.3000000000000004E-2</v>
      </c>
      <c r="M20" s="22">
        <v>0.05</v>
      </c>
      <c r="N20" s="3"/>
      <c r="P20" s="18"/>
      <c r="R20" s="19"/>
    </row>
    <row r="21" spans="1:18" x14ac:dyDescent="0.25">
      <c r="D21" s="3"/>
      <c r="E21" s="2" t="s">
        <v>11</v>
      </c>
      <c r="F21" s="2"/>
      <c r="G21" s="2"/>
      <c r="H21" s="2"/>
      <c r="I21" s="3"/>
      <c r="J21" s="3">
        <v>30000</v>
      </c>
      <c r="K21" s="3"/>
      <c r="L21" s="23">
        <v>0.15459999999999999</v>
      </c>
      <c r="M21" s="3">
        <v>0</v>
      </c>
      <c r="N21" s="3"/>
      <c r="P21" s="18"/>
      <c r="R21" s="19"/>
    </row>
    <row r="22" spans="1:18" x14ac:dyDescent="0.25">
      <c r="D22" s="3"/>
      <c r="E22" s="2" t="s">
        <v>12</v>
      </c>
      <c r="F22" s="2"/>
      <c r="G22" s="2"/>
      <c r="H22" s="2"/>
      <c r="I22" s="3"/>
      <c r="J22" s="3">
        <v>75500</v>
      </c>
      <c r="K22" s="3"/>
      <c r="L22" s="22">
        <v>0.39</v>
      </c>
      <c r="M22" s="22">
        <v>0.35</v>
      </c>
      <c r="N22" s="3"/>
    </row>
    <row r="23" spans="1:18" x14ac:dyDescent="0.25">
      <c r="D23" s="3"/>
      <c r="E23" s="2" t="s">
        <v>13</v>
      </c>
      <c r="F23" s="2"/>
      <c r="G23" s="2"/>
      <c r="H23" s="2"/>
      <c r="I23" s="2"/>
      <c r="J23" s="3">
        <v>23500</v>
      </c>
      <c r="K23" s="3"/>
      <c r="L23" s="22">
        <v>0.12</v>
      </c>
      <c r="M23" s="22">
        <v>0.25</v>
      </c>
      <c r="N23" s="3"/>
      <c r="P23" s="18"/>
      <c r="R23" s="19"/>
    </row>
    <row r="24" spans="1:18" x14ac:dyDescent="0.25">
      <c r="D24" s="3"/>
      <c r="E24" s="2" t="s">
        <v>5</v>
      </c>
      <c r="F24" s="2"/>
      <c r="G24" s="2"/>
      <c r="H24" s="2"/>
      <c r="I24" s="2"/>
      <c r="J24" s="3">
        <v>32000</v>
      </c>
      <c r="K24" s="3"/>
      <c r="L24" s="22">
        <v>0.16</v>
      </c>
      <c r="M24" s="22">
        <v>0.2</v>
      </c>
      <c r="N24" s="3"/>
    </row>
    <row r="25" spans="1:18" x14ac:dyDescent="0.25">
      <c r="D25" s="3"/>
      <c r="E25" s="2" t="s">
        <v>14</v>
      </c>
      <c r="F25" s="2"/>
      <c r="G25" s="2"/>
      <c r="H25" s="2"/>
      <c r="I25" s="2"/>
      <c r="J25" s="3">
        <v>12750</v>
      </c>
      <c r="K25" s="3"/>
      <c r="L25" s="22">
        <v>7.0000000000000007E-2</v>
      </c>
      <c r="M25" s="22">
        <v>0.15</v>
      </c>
      <c r="N25" s="3"/>
    </row>
    <row r="26" spans="1:18" x14ac:dyDescent="0.25">
      <c r="D26" s="3"/>
      <c r="E26" s="2" t="s">
        <v>18</v>
      </c>
      <c r="F26" s="2"/>
      <c r="G26" s="2"/>
      <c r="H26" s="2"/>
      <c r="I26" s="3"/>
      <c r="J26" s="21">
        <v>4210</v>
      </c>
      <c r="K26" s="3"/>
      <c r="L26" s="13">
        <f>J26/194060</f>
        <v>2.1694321343914254E-2</v>
      </c>
      <c r="M26" s="22">
        <v>0</v>
      </c>
      <c r="N26" s="3"/>
    </row>
    <row r="27" spans="1:18" x14ac:dyDescent="0.25">
      <c r="D27" s="3"/>
      <c r="E27" s="3"/>
      <c r="F27" s="3"/>
      <c r="G27" s="3"/>
      <c r="H27" s="3"/>
      <c r="I27" s="3"/>
      <c r="J27" s="21">
        <f>SUM(J20:J26)</f>
        <v>194060</v>
      </c>
      <c r="K27" s="3"/>
      <c r="L27" s="22">
        <f>SUM(L20:L26)</f>
        <v>0.99929432134391427</v>
      </c>
      <c r="M27" s="22">
        <f>SUM(M20:M26)</f>
        <v>0.99999999999999989</v>
      </c>
      <c r="N27" s="3"/>
    </row>
  </sheetData>
  <mergeCells count="11">
    <mergeCell ref="E25:I25"/>
    <mergeCell ref="E20:H20"/>
    <mergeCell ref="E26:H26"/>
    <mergeCell ref="A1:B1"/>
    <mergeCell ref="D1:F2"/>
    <mergeCell ref="H1:J2"/>
    <mergeCell ref="L1:N1"/>
    <mergeCell ref="E21:H21"/>
    <mergeCell ref="E22:H22"/>
    <mergeCell ref="E23:I23"/>
    <mergeCell ref="E24:I24"/>
  </mergeCells>
  <pageMargins left="0.7" right="0.7" top="0.75" bottom="0.75" header="0.3" footer="0.3"/>
  <pageSetup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Weinberg</dc:creator>
  <cp:lastModifiedBy>Caryl Weinberg</cp:lastModifiedBy>
  <cp:lastPrinted>2021-11-08T21:06:57Z</cp:lastPrinted>
  <dcterms:created xsi:type="dcterms:W3CDTF">2021-11-08T20:17:26Z</dcterms:created>
  <dcterms:modified xsi:type="dcterms:W3CDTF">2021-11-08T21:08:11Z</dcterms:modified>
</cp:coreProperties>
</file>