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mc:AlternateContent xmlns:mc="http://schemas.openxmlformats.org/markup-compatibility/2006">
    <mc:Choice Requires="x15">
      <x15ac:absPath xmlns:x15ac="http://schemas.microsoft.com/office/spreadsheetml/2010/11/ac" url="M:\Budget\2020\"/>
    </mc:Choice>
  </mc:AlternateContent>
  <xr:revisionPtr revIDLastSave="0" documentId="13_ncr:1_{E7DB1145-73A1-4711-9674-C1BB6B73D82E}" xr6:coauthVersionLast="43" xr6:coauthVersionMax="43" xr10:uidLastSave="{00000000-0000-0000-0000-000000000000}"/>
  <bookViews>
    <workbookView xWindow="-120" yWindow="-120" windowWidth="29040" windowHeight="15840" firstSheet="9" activeTab="18" xr2:uid="{00000000-000D-0000-FFFF-FFFF00000000}"/>
  </bookViews>
  <sheets>
    <sheet name="Export Summary" sheetId="1" r:id="rId1"/>
    <sheet name="MMIndex" sheetId="2" r:id="rId2"/>
    <sheet name="MMAdmin" sheetId="3" r:id="rId3"/>
    <sheet name="MMP1" sheetId="4" r:id="rId4"/>
    <sheet name="MMP2" sheetId="5" r:id="rId5"/>
    <sheet name="MMP3" sheetId="6" r:id="rId6"/>
    <sheet name="MMP4" sheetId="7" r:id="rId7"/>
    <sheet name="MMP5" sheetId="8" r:id="rId8"/>
    <sheet name="MMP6" sheetId="9" r:id="rId9"/>
    <sheet name="MMP7" sheetId="10" r:id="rId10"/>
    <sheet name="MMP8" sheetId="11" r:id="rId11"/>
    <sheet name="MMP9" sheetId="12" r:id="rId12"/>
    <sheet name="MMP10" sheetId="13" r:id="rId13"/>
    <sheet name="MMP11" sheetId="14" r:id="rId14"/>
    <sheet name="MMP12" sheetId="15" r:id="rId15"/>
    <sheet name="MMP13" sheetId="16" r:id="rId16"/>
    <sheet name="MMP14" sheetId="17" r:id="rId17"/>
    <sheet name="MMP15" sheetId="18" r:id="rId18"/>
    <sheet name="MMP16" sheetId="19" r:id="rId19"/>
    <sheet name="MMP17" sheetId="20" r:id="rId20"/>
    <sheet name="MMP18" sheetId="21" r:id="rId21"/>
    <sheet name="MMP19" sheetId="22" r:id="rId22"/>
    <sheet name="MMP20" sheetId="23" r:id="rId23"/>
    <sheet name="Goals" sheetId="24" r:id="rId2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24" l="1"/>
  <c r="A6" i="24"/>
  <c r="A5" i="24"/>
  <c r="A4" i="24"/>
  <c r="A3" i="24"/>
  <c r="A2" i="24"/>
  <c r="Q33" i="23"/>
  <c r="Q32" i="23"/>
  <c r="Q31" i="23"/>
  <c r="Q30" i="23"/>
  <c r="Q29" i="23"/>
  <c r="Q27" i="23"/>
  <c r="Q26" i="23"/>
  <c r="Q25" i="23"/>
  <c r="E25" i="23"/>
  <c r="E36" i="23" s="1"/>
  <c r="I26" i="2" s="1"/>
  <c r="Q24" i="23"/>
  <c r="Q23" i="23"/>
  <c r="Q22" i="23"/>
  <c r="A4" i="23"/>
  <c r="A3" i="23"/>
  <c r="E36" i="22"/>
  <c r="Q33" i="22"/>
  <c r="Q32" i="22"/>
  <c r="Q31" i="22"/>
  <c r="Q30" i="22"/>
  <c r="Q29" i="22"/>
  <c r="Q27" i="22"/>
  <c r="Q26" i="22"/>
  <c r="Q25" i="22"/>
  <c r="E25" i="22"/>
  <c r="Q24" i="22"/>
  <c r="Q23" i="22"/>
  <c r="Q22" i="22"/>
  <c r="A4" i="22"/>
  <c r="A3" i="22"/>
  <c r="Q33" i="21"/>
  <c r="Q32" i="21"/>
  <c r="Q31" i="21"/>
  <c r="Q30" i="21"/>
  <c r="Q29" i="21"/>
  <c r="Q27" i="21"/>
  <c r="Q26" i="21"/>
  <c r="Q25" i="21"/>
  <c r="E25" i="21"/>
  <c r="E36" i="21" s="1"/>
  <c r="I24" i="2" s="1"/>
  <c r="Q24" i="21"/>
  <c r="Q23" i="21"/>
  <c r="Q22" i="21"/>
  <c r="A4" i="21"/>
  <c r="A3" i="21"/>
  <c r="Q33" i="20"/>
  <c r="Q32" i="20"/>
  <c r="Q31" i="20"/>
  <c r="Q30" i="20"/>
  <c r="Q29" i="20"/>
  <c r="Q27" i="20"/>
  <c r="Q26" i="20"/>
  <c r="Q25" i="20"/>
  <c r="E25" i="20"/>
  <c r="E36" i="20" s="1"/>
  <c r="I23" i="2" s="1"/>
  <c r="Q24" i="20"/>
  <c r="Q23" i="20"/>
  <c r="Q22" i="20"/>
  <c r="A4" i="20"/>
  <c r="A3" i="20"/>
  <c r="Q33" i="19"/>
  <c r="Q32" i="19"/>
  <c r="Q31" i="19"/>
  <c r="Q30" i="19"/>
  <c r="Q29" i="19"/>
  <c r="Q27" i="19"/>
  <c r="Q26" i="19"/>
  <c r="Q25" i="19"/>
  <c r="E25" i="19"/>
  <c r="J22" i="2" s="1"/>
  <c r="Q24" i="19"/>
  <c r="Q23" i="19"/>
  <c r="Q22" i="19"/>
  <c r="A4" i="19"/>
  <c r="A3" i="19"/>
  <c r="Q33" i="18"/>
  <c r="Q32" i="18"/>
  <c r="Q31" i="18"/>
  <c r="Q30" i="18"/>
  <c r="Q29" i="18"/>
  <c r="Q27" i="18"/>
  <c r="Q26" i="18"/>
  <c r="Q25" i="18"/>
  <c r="E25" i="18"/>
  <c r="E36" i="18" s="1"/>
  <c r="I21" i="2" s="1"/>
  <c r="Q24" i="18"/>
  <c r="Q23" i="18"/>
  <c r="Q22" i="18"/>
  <c r="A4" i="18"/>
  <c r="A3" i="18"/>
  <c r="Q33" i="17"/>
  <c r="Q32" i="17"/>
  <c r="Q31" i="17"/>
  <c r="Q30" i="17"/>
  <c r="Q29" i="17"/>
  <c r="Q27" i="17"/>
  <c r="Q26" i="17"/>
  <c r="Q25" i="17"/>
  <c r="E25" i="17"/>
  <c r="E36" i="17" s="1"/>
  <c r="I20" i="2" s="1"/>
  <c r="Q24" i="17"/>
  <c r="Q23" i="17"/>
  <c r="Q22" i="17"/>
  <c r="A4" i="17"/>
  <c r="A3" i="17"/>
  <c r="Q33" i="16"/>
  <c r="Q32" i="16"/>
  <c r="Q31" i="16"/>
  <c r="Q30" i="16"/>
  <c r="Q29" i="16"/>
  <c r="Q27" i="16"/>
  <c r="Q26" i="16"/>
  <c r="Q25" i="16"/>
  <c r="E25" i="16"/>
  <c r="E36" i="16" s="1"/>
  <c r="I19" i="2" s="1"/>
  <c r="Q24" i="16"/>
  <c r="Q23" i="16"/>
  <c r="Q22" i="16"/>
  <c r="A4" i="16"/>
  <c r="A3" i="16"/>
  <c r="Q33" i="15"/>
  <c r="Q32" i="15"/>
  <c r="Q31" i="15"/>
  <c r="Q30" i="15"/>
  <c r="Q29" i="15"/>
  <c r="Q27" i="15"/>
  <c r="Q26" i="15"/>
  <c r="Q25" i="15"/>
  <c r="E25" i="15"/>
  <c r="E36" i="15" s="1"/>
  <c r="I18" i="2" s="1"/>
  <c r="Q24" i="15"/>
  <c r="Q23" i="15"/>
  <c r="Q22" i="15"/>
  <c r="A4" i="15"/>
  <c r="A3" i="15"/>
  <c r="Q33" i="14"/>
  <c r="Q32" i="14"/>
  <c r="Q31" i="14"/>
  <c r="Q30" i="14"/>
  <c r="Q29" i="14"/>
  <c r="Q27" i="14"/>
  <c r="Q26" i="14"/>
  <c r="Q25" i="14"/>
  <c r="E25" i="14"/>
  <c r="E36" i="14" s="1"/>
  <c r="I17" i="2" s="1"/>
  <c r="Q24" i="14"/>
  <c r="Q23" i="14"/>
  <c r="Q22" i="14"/>
  <c r="A4" i="14"/>
  <c r="A3" i="14"/>
  <c r="Q33" i="13"/>
  <c r="Q32" i="13"/>
  <c r="Q31" i="13"/>
  <c r="Q30" i="13"/>
  <c r="Q29" i="13"/>
  <c r="Q27" i="13"/>
  <c r="Q26" i="13"/>
  <c r="Q25" i="13"/>
  <c r="E25" i="13"/>
  <c r="E36" i="13" s="1"/>
  <c r="I16" i="2" s="1"/>
  <c r="Q24" i="13"/>
  <c r="Q23" i="13"/>
  <c r="Q22" i="13"/>
  <c r="A4" i="13"/>
  <c r="A3" i="13"/>
  <c r="Q33" i="12"/>
  <c r="Q32" i="12"/>
  <c r="Q31" i="12"/>
  <c r="Q30" i="12"/>
  <c r="Q29" i="12"/>
  <c r="Q27" i="12"/>
  <c r="Q26" i="12"/>
  <c r="Q25" i="12"/>
  <c r="E25" i="12"/>
  <c r="E36" i="12" s="1"/>
  <c r="I15" i="2" s="1"/>
  <c r="Q24" i="12"/>
  <c r="Q23" i="12"/>
  <c r="Q22" i="12"/>
  <c r="A4" i="12"/>
  <c r="A3" i="12"/>
  <c r="Q34" i="11"/>
  <c r="Q33" i="11"/>
  <c r="Q32" i="11"/>
  <c r="Q31" i="11"/>
  <c r="Q30" i="11"/>
  <c r="Q27" i="11"/>
  <c r="Q26" i="11"/>
  <c r="Q25" i="11"/>
  <c r="E25" i="11"/>
  <c r="E37" i="11" s="1"/>
  <c r="I14" i="2" s="1"/>
  <c r="Q24" i="11"/>
  <c r="Q23" i="11"/>
  <c r="Q22" i="11"/>
  <c r="A4" i="11"/>
  <c r="A3" i="11"/>
  <c r="E36" i="10"/>
  <c r="I13" i="2" s="1"/>
  <c r="Q33" i="10"/>
  <c r="Q32" i="10"/>
  <c r="Q31" i="10"/>
  <c r="Q30" i="10"/>
  <c r="Q29" i="10"/>
  <c r="Q27" i="10"/>
  <c r="Q26" i="10"/>
  <c r="Q25" i="10"/>
  <c r="E25" i="10"/>
  <c r="Q24" i="10"/>
  <c r="Q23" i="10"/>
  <c r="Q22" i="10"/>
  <c r="A4" i="10"/>
  <c r="A3" i="10"/>
  <c r="Q33" i="9"/>
  <c r="Q32" i="9"/>
  <c r="Q31" i="9"/>
  <c r="Q30" i="9"/>
  <c r="Q29" i="9"/>
  <c r="Q27" i="9"/>
  <c r="Q26" i="9"/>
  <c r="Q25" i="9"/>
  <c r="E25" i="9"/>
  <c r="E36" i="9" s="1"/>
  <c r="I12" i="2" s="1"/>
  <c r="Q24" i="9"/>
  <c r="Q23" i="9"/>
  <c r="Q22" i="9"/>
  <c r="A4" i="9"/>
  <c r="A3" i="9"/>
  <c r="Q33" i="8"/>
  <c r="Q32" i="8"/>
  <c r="Q31" i="8"/>
  <c r="Q30" i="8"/>
  <c r="Q29" i="8"/>
  <c r="Q27" i="8"/>
  <c r="Q26" i="8"/>
  <c r="Q25" i="8"/>
  <c r="E25" i="8"/>
  <c r="E36" i="8" s="1"/>
  <c r="I11" i="2" s="1"/>
  <c r="Q24" i="8"/>
  <c r="Q23" i="8"/>
  <c r="Q22" i="8"/>
  <c r="A4" i="8"/>
  <c r="A3" i="8"/>
  <c r="Q33" i="7"/>
  <c r="Q32" i="7"/>
  <c r="Q31" i="7"/>
  <c r="Q30" i="7"/>
  <c r="Q29" i="7"/>
  <c r="Q27" i="7"/>
  <c r="Q26" i="7"/>
  <c r="Q25" i="7"/>
  <c r="E25" i="7"/>
  <c r="J10" i="2" s="1"/>
  <c r="Q24" i="7"/>
  <c r="Q23" i="7"/>
  <c r="Q22" i="7"/>
  <c r="A4" i="7"/>
  <c r="A3" i="7"/>
  <c r="Q33" i="6"/>
  <c r="Q32" i="6"/>
  <c r="Q31" i="6"/>
  <c r="Q30" i="6"/>
  <c r="Q29" i="6"/>
  <c r="Q27" i="6"/>
  <c r="Q26" i="6"/>
  <c r="Q25" i="6"/>
  <c r="E25" i="6"/>
  <c r="J9" i="2" s="1"/>
  <c r="Q24" i="6"/>
  <c r="Q23" i="6"/>
  <c r="Q22" i="6"/>
  <c r="A4" i="6"/>
  <c r="A3" i="6"/>
  <c r="Q33" i="5"/>
  <c r="Q32" i="5"/>
  <c r="Q31" i="5"/>
  <c r="Q30" i="5"/>
  <c r="Q29" i="5"/>
  <c r="Q27" i="5"/>
  <c r="Q26" i="5"/>
  <c r="Q25" i="5"/>
  <c r="E25" i="5"/>
  <c r="E36" i="5" s="1"/>
  <c r="I8" i="2" s="1"/>
  <c r="Q24" i="5"/>
  <c r="Q23" i="5"/>
  <c r="Q22" i="5"/>
  <c r="A4" i="5"/>
  <c r="A3" i="5"/>
  <c r="Q33" i="4"/>
  <c r="Q32" i="4"/>
  <c r="Q31" i="4"/>
  <c r="Q30" i="4"/>
  <c r="Q29" i="4"/>
  <c r="Q27" i="4"/>
  <c r="Q26" i="4"/>
  <c r="Q25" i="4"/>
  <c r="E25" i="4"/>
  <c r="E36" i="4" s="1"/>
  <c r="I7" i="2" s="1"/>
  <c r="Q24" i="4"/>
  <c r="Q23" i="4"/>
  <c r="Q22" i="4"/>
  <c r="A4" i="4"/>
  <c r="A3" i="4"/>
  <c r="E36" i="3"/>
  <c r="Q33" i="3"/>
  <c r="Q32" i="3"/>
  <c r="Q31" i="3"/>
  <c r="Q30" i="3"/>
  <c r="Q29" i="3"/>
  <c r="Q27" i="3"/>
  <c r="Q26" i="3"/>
  <c r="Q25" i="3"/>
  <c r="E25" i="3"/>
  <c r="Q24" i="3"/>
  <c r="Q23" i="3"/>
  <c r="Q22" i="3"/>
  <c r="A3" i="3"/>
  <c r="Q27" i="2"/>
  <c r="P27" i="2"/>
  <c r="O27" i="2"/>
  <c r="N27" i="2"/>
  <c r="M27" i="2"/>
  <c r="L27" i="2"/>
  <c r="K27" i="2"/>
  <c r="J27" i="2"/>
  <c r="I27" i="2"/>
  <c r="H27" i="2"/>
  <c r="G27" i="2"/>
  <c r="F27" i="2"/>
  <c r="E27" i="2"/>
  <c r="D27" i="2"/>
  <c r="B27" i="2"/>
  <c r="Q26" i="2"/>
  <c r="P26" i="2"/>
  <c r="O26" i="2"/>
  <c r="N26" i="2"/>
  <c r="M26" i="2"/>
  <c r="L26" i="2"/>
  <c r="K26" i="2"/>
  <c r="J26" i="2"/>
  <c r="H26" i="2"/>
  <c r="G26" i="2"/>
  <c r="F26" i="2"/>
  <c r="E26" i="2"/>
  <c r="D26" i="2"/>
  <c r="C26" i="2"/>
  <c r="B26" i="2"/>
  <c r="Q25" i="2"/>
  <c r="P25" i="2"/>
  <c r="O25" i="2"/>
  <c r="N25" i="2"/>
  <c r="M25" i="2"/>
  <c r="L25" i="2"/>
  <c r="K25" i="2"/>
  <c r="J25" i="2"/>
  <c r="I25" i="2"/>
  <c r="H25" i="2"/>
  <c r="G25" i="2"/>
  <c r="F25" i="2"/>
  <c r="E25" i="2"/>
  <c r="D25" i="2"/>
  <c r="C25" i="2"/>
  <c r="B25" i="2"/>
  <c r="Q24" i="2"/>
  <c r="P24" i="2"/>
  <c r="O24" i="2"/>
  <c r="N24" i="2"/>
  <c r="M24" i="2"/>
  <c r="L24" i="2"/>
  <c r="K24" i="2"/>
  <c r="H24" i="2"/>
  <c r="G24" i="2"/>
  <c r="F24" i="2"/>
  <c r="E24" i="2"/>
  <c r="D24" i="2"/>
  <c r="C24" i="2"/>
  <c r="B24" i="2"/>
  <c r="Q23" i="2"/>
  <c r="P23" i="2"/>
  <c r="O23" i="2"/>
  <c r="N23" i="2"/>
  <c r="M23" i="2"/>
  <c r="L23" i="2"/>
  <c r="K23" i="2"/>
  <c r="J23" i="2"/>
  <c r="H23" i="2"/>
  <c r="G23" i="2"/>
  <c r="F23" i="2"/>
  <c r="E23" i="2"/>
  <c r="D23" i="2"/>
  <c r="C23" i="2"/>
  <c r="B23" i="2"/>
  <c r="Q22" i="2"/>
  <c r="P22" i="2"/>
  <c r="O22" i="2"/>
  <c r="N22" i="2"/>
  <c r="M22" i="2"/>
  <c r="L22" i="2"/>
  <c r="K22" i="2"/>
  <c r="H22" i="2"/>
  <c r="G22" i="2"/>
  <c r="F22" i="2"/>
  <c r="E22" i="2"/>
  <c r="D22" i="2"/>
  <c r="C22" i="2"/>
  <c r="B22" i="2"/>
  <c r="Q21" i="2"/>
  <c r="P21" i="2"/>
  <c r="O21" i="2"/>
  <c r="N21" i="2"/>
  <c r="M21" i="2"/>
  <c r="L21" i="2"/>
  <c r="K21" i="2"/>
  <c r="H21" i="2"/>
  <c r="G21" i="2"/>
  <c r="F21" i="2"/>
  <c r="E21" i="2"/>
  <c r="D21" i="2"/>
  <c r="C21" i="2"/>
  <c r="B21" i="2"/>
  <c r="Q20" i="2"/>
  <c r="P20" i="2"/>
  <c r="O20" i="2"/>
  <c r="N20" i="2"/>
  <c r="M20" i="2"/>
  <c r="L20" i="2"/>
  <c r="K20" i="2"/>
  <c r="H20" i="2"/>
  <c r="G20" i="2"/>
  <c r="F20" i="2"/>
  <c r="E20" i="2"/>
  <c r="D20" i="2"/>
  <c r="C20" i="2"/>
  <c r="B20" i="2"/>
  <c r="Q19" i="2"/>
  <c r="P19" i="2"/>
  <c r="O19" i="2"/>
  <c r="N19" i="2"/>
  <c r="M19" i="2"/>
  <c r="L19" i="2"/>
  <c r="K19" i="2"/>
  <c r="H19" i="2"/>
  <c r="G19" i="2"/>
  <c r="F19" i="2"/>
  <c r="E19" i="2"/>
  <c r="D19" i="2"/>
  <c r="C19" i="2"/>
  <c r="B19" i="2"/>
  <c r="Q18" i="2"/>
  <c r="P18" i="2"/>
  <c r="O18" i="2"/>
  <c r="N18" i="2"/>
  <c r="M18" i="2"/>
  <c r="L18" i="2"/>
  <c r="K18" i="2"/>
  <c r="H18" i="2"/>
  <c r="G18" i="2"/>
  <c r="F18" i="2"/>
  <c r="E18" i="2"/>
  <c r="D18" i="2"/>
  <c r="C18" i="2"/>
  <c r="B18" i="2"/>
  <c r="Q17" i="2"/>
  <c r="P17" i="2"/>
  <c r="O17" i="2"/>
  <c r="N17" i="2"/>
  <c r="M17" i="2"/>
  <c r="L17" i="2"/>
  <c r="K17" i="2"/>
  <c r="J17" i="2"/>
  <c r="H17" i="2"/>
  <c r="G17" i="2"/>
  <c r="F17" i="2"/>
  <c r="E17" i="2"/>
  <c r="D17" i="2"/>
  <c r="C17" i="2"/>
  <c r="B17" i="2"/>
  <c r="Q16" i="2"/>
  <c r="P16" i="2"/>
  <c r="O16" i="2"/>
  <c r="N16" i="2"/>
  <c r="M16" i="2"/>
  <c r="L16" i="2"/>
  <c r="K16" i="2"/>
  <c r="H16" i="2"/>
  <c r="G16" i="2"/>
  <c r="F16" i="2"/>
  <c r="E16" i="2"/>
  <c r="D16" i="2"/>
  <c r="C16" i="2"/>
  <c r="B16" i="2"/>
  <c r="Q15" i="2"/>
  <c r="P15" i="2"/>
  <c r="O15" i="2"/>
  <c r="N15" i="2"/>
  <c r="M15" i="2"/>
  <c r="L15" i="2"/>
  <c r="K15" i="2"/>
  <c r="J15" i="2"/>
  <c r="H15" i="2"/>
  <c r="G15" i="2"/>
  <c r="F15" i="2"/>
  <c r="E15" i="2"/>
  <c r="D15" i="2"/>
  <c r="C15" i="2"/>
  <c r="B15" i="2"/>
  <c r="Q14" i="2"/>
  <c r="P14" i="2"/>
  <c r="O14" i="2"/>
  <c r="N14" i="2"/>
  <c r="M14" i="2"/>
  <c r="L14" i="2"/>
  <c r="K14" i="2"/>
  <c r="J14" i="2"/>
  <c r="H14" i="2"/>
  <c r="G14" i="2"/>
  <c r="F14" i="2"/>
  <c r="E14" i="2"/>
  <c r="D14" i="2"/>
  <c r="C14" i="2"/>
  <c r="B14" i="2"/>
  <c r="Q13" i="2"/>
  <c r="P13" i="2"/>
  <c r="O13" i="2"/>
  <c r="N13" i="2"/>
  <c r="M13" i="2"/>
  <c r="L13" i="2"/>
  <c r="K13" i="2"/>
  <c r="J13" i="2"/>
  <c r="H13" i="2"/>
  <c r="G13" i="2"/>
  <c r="F13" i="2"/>
  <c r="E13" i="2"/>
  <c r="D13" i="2"/>
  <c r="C13" i="2"/>
  <c r="B13" i="2"/>
  <c r="Q12" i="2"/>
  <c r="P12" i="2"/>
  <c r="O12" i="2"/>
  <c r="N12" i="2"/>
  <c r="M12" i="2"/>
  <c r="L12" i="2"/>
  <c r="K12" i="2"/>
  <c r="H12" i="2"/>
  <c r="G12" i="2"/>
  <c r="F12" i="2"/>
  <c r="E12" i="2"/>
  <c r="D12" i="2"/>
  <c r="C12" i="2"/>
  <c r="B12" i="2"/>
  <c r="Q11" i="2"/>
  <c r="P11" i="2"/>
  <c r="O11" i="2"/>
  <c r="N11" i="2"/>
  <c r="M11" i="2"/>
  <c r="L11" i="2"/>
  <c r="K11" i="2"/>
  <c r="H11" i="2"/>
  <c r="G11" i="2"/>
  <c r="F11" i="2"/>
  <c r="E11" i="2"/>
  <c r="D11" i="2"/>
  <c r="C11" i="2"/>
  <c r="B11" i="2"/>
  <c r="Q10" i="2"/>
  <c r="P10" i="2"/>
  <c r="O10" i="2"/>
  <c r="N10" i="2"/>
  <c r="M10" i="2"/>
  <c r="L10" i="2"/>
  <c r="K10" i="2"/>
  <c r="H10" i="2"/>
  <c r="G10" i="2"/>
  <c r="F10" i="2"/>
  <c r="E10" i="2"/>
  <c r="D10" i="2"/>
  <c r="C10" i="2"/>
  <c r="B10" i="2"/>
  <c r="Q9" i="2"/>
  <c r="P9" i="2"/>
  <c r="N9" i="2"/>
  <c r="M9" i="2"/>
  <c r="L9" i="2"/>
  <c r="K9" i="2"/>
  <c r="H9" i="2"/>
  <c r="G9" i="2"/>
  <c r="F9" i="2"/>
  <c r="E9" i="2"/>
  <c r="D9" i="2"/>
  <c r="C9" i="2"/>
  <c r="B9" i="2"/>
  <c r="Q8" i="2"/>
  <c r="P8" i="2"/>
  <c r="O8" i="2"/>
  <c r="N8" i="2"/>
  <c r="M8" i="2"/>
  <c r="L8" i="2"/>
  <c r="H8" i="2"/>
  <c r="G8" i="2"/>
  <c r="F8" i="2"/>
  <c r="E8" i="2"/>
  <c r="D8" i="2"/>
  <c r="C8" i="2"/>
  <c r="B8" i="2"/>
  <c r="Q7" i="2"/>
  <c r="P7" i="2"/>
  <c r="O7" i="2"/>
  <c r="N7" i="2"/>
  <c r="M7" i="2"/>
  <c r="L7" i="2"/>
  <c r="K7" i="2"/>
  <c r="H7" i="2"/>
  <c r="G7" i="2"/>
  <c r="F7" i="2"/>
  <c r="E7" i="2"/>
  <c r="D7" i="2"/>
  <c r="C7" i="2"/>
  <c r="B7" i="2"/>
  <c r="Q6" i="2"/>
  <c r="P6" i="2"/>
  <c r="O6" i="2"/>
  <c r="N6" i="2"/>
  <c r="M6" i="2"/>
  <c r="L6" i="2"/>
  <c r="K6" i="2"/>
  <c r="J6" i="2"/>
  <c r="I6" i="2"/>
  <c r="H6" i="2"/>
  <c r="G6" i="2"/>
  <c r="F6" i="2"/>
  <c r="C6" i="2"/>
  <c r="B6" i="2"/>
  <c r="Q3" i="2"/>
  <c r="P3" i="2"/>
  <c r="O3" i="2"/>
  <c r="N3" i="2"/>
  <c r="M3" i="2"/>
  <c r="L3" i="2"/>
  <c r="K3" i="2"/>
  <c r="J3" i="2"/>
  <c r="I3" i="2"/>
  <c r="H3" i="2"/>
  <c r="G3" i="2"/>
  <c r="F3" i="2"/>
  <c r="E3" i="2"/>
  <c r="D3" i="2"/>
  <c r="C3" i="2"/>
  <c r="B3" i="2"/>
  <c r="E36" i="19" l="1"/>
  <c r="I22" i="2" s="1"/>
  <c r="J19" i="2"/>
  <c r="J21" i="2"/>
  <c r="J18" i="2"/>
  <c r="E36" i="7"/>
  <c r="I10" i="2" s="1"/>
  <c r="E36" i="6"/>
  <c r="I9" i="2" s="1"/>
  <c r="K2" i="2"/>
  <c r="J11" i="2"/>
  <c r="J7" i="2"/>
  <c r="N2" i="2"/>
  <c r="L2" i="2"/>
  <c r="H2" i="2"/>
  <c r="O2" i="2"/>
  <c r="M2" i="2"/>
  <c r="I2" i="2"/>
  <c r="J12" i="2"/>
  <c r="J16" i="2"/>
  <c r="J20" i="2"/>
  <c r="J24" i="2"/>
  <c r="J8" i="2"/>
  <c r="J2" i="2" l="1"/>
</calcChain>
</file>

<file path=xl/sharedStrings.xml><?xml version="1.0" encoding="utf-8"?>
<sst xmlns="http://schemas.openxmlformats.org/spreadsheetml/2006/main" count="1510" uniqueCount="281">
  <si>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</si>
  <si>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</si>
  <si>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</si>
  <si>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</si>
  <si>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MMIndex</t>
  </si>
  <si>
    <t>Table 1</t>
  </si>
  <si>
    <t>First Presbyterian Church of Evanston</t>
  </si>
  <si>
    <t>Budget</t>
  </si>
  <si>
    <t>Mission Ministry Index</t>
  </si>
  <si>
    <t>Donations</t>
  </si>
  <si>
    <t>Total</t>
  </si>
  <si>
    <t>Hours</t>
  </si>
  <si>
    <t>Fees</t>
  </si>
  <si>
    <t>Expenses</t>
  </si>
  <si>
    <t>Wrksht #</t>
  </si>
  <si>
    <t>PROGRAM</t>
  </si>
  <si>
    <t>Status</t>
  </si>
  <si>
    <t>Rank</t>
  </si>
  <si>
    <t>Ministry Council</t>
  </si>
  <si>
    <t>New Ministry Council</t>
  </si>
  <si>
    <t>Goal</t>
  </si>
  <si>
    <t>Sources</t>
  </si>
  <si>
    <t>In Kind</t>
  </si>
  <si>
    <t>Expense</t>
  </si>
  <si>
    <t>Pastor</t>
  </si>
  <si>
    <t>Assoc Pastor</t>
  </si>
  <si>
    <t>Director</t>
  </si>
  <si>
    <t>Other</t>
  </si>
  <si>
    <t>Volunteers</t>
  </si>
  <si>
    <t>G/L Account Number 1</t>
  </si>
  <si>
    <t>G/L Account Number 2</t>
  </si>
  <si>
    <t>MMAdmin</t>
  </si>
  <si>
    <t>MMP1</t>
  </si>
  <si>
    <t>MMP2</t>
  </si>
  <si>
    <t>MMP3</t>
  </si>
  <si>
    <t>MMP4</t>
  </si>
  <si>
    <t>MMP5</t>
  </si>
  <si>
    <t>MMP6</t>
  </si>
  <si>
    <t>MMP7</t>
  </si>
  <si>
    <t>MMP8</t>
  </si>
  <si>
    <t>MMP9</t>
  </si>
  <si>
    <t>MMP10</t>
  </si>
  <si>
    <t>MMP11</t>
  </si>
  <si>
    <t>MMP12</t>
  </si>
  <si>
    <t>MMP13</t>
  </si>
  <si>
    <t>MMP14</t>
  </si>
  <si>
    <t>MMP15</t>
  </si>
  <si>
    <t>MMP16</t>
  </si>
  <si>
    <t>MMP17</t>
  </si>
  <si>
    <t>MMP18</t>
  </si>
  <si>
    <t>MMP19</t>
  </si>
  <si>
    <t>MMP20</t>
  </si>
  <si>
    <t>MMP21</t>
  </si>
  <si>
    <t>Notes</t>
  </si>
  <si>
    <t>Do not type in this area!</t>
  </si>
  <si>
    <t>Budget Worksheet</t>
  </si>
  <si>
    <t>Goals</t>
  </si>
  <si>
    <t>Increase Church membership</t>
  </si>
  <si>
    <t>CMAdmin</t>
  </si>
  <si>
    <t>Existing</t>
  </si>
  <si>
    <t>Increase Small Group participation</t>
  </si>
  <si>
    <t>Program:</t>
  </si>
  <si>
    <t>Administrative</t>
  </si>
  <si>
    <t>Terminate</t>
  </si>
  <si>
    <t>Training and development for lay leadership</t>
  </si>
  <si>
    <t>Proposed</t>
  </si>
  <si>
    <t>Increase participation in PYGS &amp; NUBS</t>
  </si>
  <si>
    <t>Ministry Council:</t>
  </si>
  <si>
    <t>Mission Ministry</t>
  </si>
  <si>
    <t>Promote biblical literacy and mature faith for children &amp; youth</t>
  </si>
  <si>
    <t>Implement year-round teaching of biblical principles &amp; stewardship</t>
  </si>
  <si>
    <t>Goal:</t>
  </si>
  <si>
    <t>N/A</t>
  </si>
  <si>
    <t>New Ministry Council:</t>
  </si>
  <si>
    <t>Leave Blank - to be assigned</t>
  </si>
  <si>
    <t>Description:</t>
  </si>
  <si>
    <t>New Ministry Councils</t>
  </si>
  <si>
    <t>For later use</t>
  </si>
  <si>
    <t>Example 1</t>
  </si>
  <si>
    <t>Don't change this.</t>
  </si>
  <si>
    <t>Fees / Deposits / Other Sources:</t>
  </si>
  <si>
    <t>Reserved for future use</t>
  </si>
  <si>
    <t>(Describe below)</t>
  </si>
  <si>
    <t>In-Kind Donation - X</t>
  </si>
  <si>
    <t>Calculations</t>
  </si>
  <si>
    <t>Staffing</t>
  </si>
  <si>
    <t>Desc.</t>
  </si>
  <si>
    <t>Costs</t>
  </si>
  <si>
    <t>Copy Machine</t>
  </si>
  <si>
    <t>GL Account #</t>
  </si>
  <si>
    <t>Postage</t>
  </si>
  <si>
    <t>Comments on Staffing / Voluteer hours</t>
  </si>
  <si>
    <t>Description of costs / possible funding sources</t>
  </si>
  <si>
    <t>(Weekly, Monthly, Seasonal, …)</t>
  </si>
  <si>
    <t>(Example: VBS Fees 50 Child. X $60 = $300)</t>
  </si>
  <si>
    <t>Buisiness Off ice Use</t>
  </si>
  <si>
    <t>Rank:</t>
  </si>
  <si>
    <t>G/L Account Number:</t>
  </si>
  <si>
    <t>In-Kind</t>
  </si>
  <si>
    <t>Fees:</t>
  </si>
  <si>
    <t>Expenses:</t>
  </si>
  <si>
    <t>X</t>
  </si>
  <si>
    <t>105-00-663 STeM</t>
  </si>
  <si>
    <t xml:space="preserve">Short Term Mission Expenses: These are prioritized for our members.Individuals requesting funds submit a request in writing, and then meet with Mission Director or member of Mission Council.   Our guidelines state we generally give no more than half of cost of the trip, up to $1,500 for international trips.  We try to plan ahead to flex the amount budgeted based on predicted trips/needs.We ask for a report (verbal or in writing) after the trip.  </t>
  </si>
  <si>
    <t>See the notes</t>
  </si>
  <si>
    <t xml:space="preserve">Scholarships amounts vary per need/request.   </t>
  </si>
  <si>
    <t>They are received randomly for the most part.</t>
  </si>
  <si>
    <t>The exceptions are described in the notes above</t>
  </si>
  <si>
    <t>Grants range from $250-$1500 generally</t>
  </si>
  <si>
    <t>Their timing  and amount varies.</t>
  </si>
  <si>
    <t>Buisiness Office Use Only</t>
  </si>
  <si>
    <t xml:space="preserve">We budget minimally for this because we cannot predict what requests we’ll receive.  But we (the mission budget team and council) also consider the funds that are in the carry forward balance.   (Our goal for that fund is to try and save enough to cover any pledged income deficits at the end of the year, while still responding to our partners and applicants - with mercy and wisdom..).                                                                An example this year was sending urgent funds to a mission partner as they moved to a new country (continent).  Their mission agency covered some costs, but we could help with those that related to the personal health and welfare of the family.                                                                                                  **Requests are vetted by our mission budget team in a one hour per month conference call.  Their recommendation is sent to Mission Council and approved there.  </t>
  </si>
  <si>
    <t>10500671 Undesignated Grants</t>
  </si>
  <si>
    <t>One time grants to both Mission Partners and other applicants.  These are primarily given outside of FPCE, often for emergency situations with partners.  (Local and Global) (See notes section)</t>
  </si>
  <si>
    <t>** notes</t>
  </si>
  <si>
    <t xml:space="preserve">This depends on the situation.  </t>
  </si>
  <si>
    <t>Grants can be $500-$5,000.  Small grants have significant impact in the developing world</t>
  </si>
  <si>
    <t xml:space="preserve">It might involve numerous emails, </t>
  </si>
  <si>
    <t xml:space="preserve">Skype or phone conversations </t>
  </si>
  <si>
    <t>10549671 Refugee Expenses (Operational)</t>
  </si>
  <si>
    <t xml:space="preserve">Events, supplies, books, meetings etc. all related to our local refugees.  </t>
  </si>
  <si>
    <t>Admin</t>
  </si>
  <si>
    <t>Pastor Younan</t>
  </si>
  <si>
    <t xml:space="preserve">Each event costs 300-700 US.  We aim for $350 or less.  </t>
  </si>
  <si>
    <t xml:space="preserve">Please see notes.  The amount of staff/volunteer hours  varies widely.  </t>
  </si>
  <si>
    <t>Per event = $1,050/year</t>
  </si>
  <si>
    <t>Meeting/training events and all misc. charges</t>
  </si>
  <si>
    <t xml:space="preserve">Most of refugee heads of families are Uber Drivers.  Thus, when they are in accidents they are out of work.Most do not have enough savings to cover an extra month’s rent.  Even if they have insurance, it generally doesn’t cover rental cars.  We have an application form, and require that the applicant meets with one of the leaders (Mission Director, Lay Chair person and Pastor Younan.). So Sally or I meet, and Pastor Younan either verifies everything by phone (in Arabic) or meets with us.   We made one exception to the $1300/year guideline - because of a health emergency with one family.  Grants are paid directly to the management company/hospital/auto mechanic if at all possible.  We ask for receipts.                          The source of this funding has been the Christmas Eve offering.    We try to keep admin costs separate in order to be free to give grants as needed.               </t>
  </si>
  <si>
    <t>20549599 Refugee Expenses - Grants</t>
  </si>
  <si>
    <t>Grants to refugee families and individuals for rent, car repairs, etc.   FOR LOCAL USE.  These are for emergencies, and are granted one time per calendar year/per family with a guideline of $1,300.  (Their average rent cost for one month.)  Refugee agencies, as well as the head of forced migration studies at Northwestern all tell us to keep our families from becoming homeless at all costs.  (See notes)</t>
  </si>
  <si>
    <t xml:space="preserve">Pastor Younan is our key volunteer.  Many refugees contact him first. </t>
  </si>
  <si>
    <t>We give: 3-5 grants/year of $750-$1300</t>
  </si>
  <si>
    <t>10553673 Congo Focus/Serving Group</t>
  </si>
  <si>
    <t xml:space="preserve">This is for operating expenses of the Build Congo Schools and Congo Serving Group.  Expenditures range from:Color Copies, events, travel and honorariums of guests, miscellaneous work with the national Build Congo School group brochures etc.  Our church volunteers are the primary coordinators of the national organization.  </t>
  </si>
  <si>
    <t>Email/calls</t>
  </si>
  <si>
    <t>Media/graphic design work</t>
  </si>
  <si>
    <t>See notes.</t>
  </si>
  <si>
    <t>Short Description</t>
  </si>
  <si>
    <t>Long Description</t>
  </si>
  <si>
    <r>
      <rPr>
        <b/>
        <sz val="11"/>
        <color indexed="8"/>
        <rFont val="Cambria"/>
        <family val="1"/>
      </rPr>
      <t>GOAL #1:</t>
    </r>
    <r>
      <rPr>
        <sz val="11"/>
        <color indexed="8"/>
        <rFont val="Cambria"/>
        <family val="1"/>
      </rPr>
      <t xml:space="preserve">  By January 2022, church membership has increased by 300 and 225, or 75% of the new members, are under 40 years old. </t>
    </r>
  </si>
  <si>
    <r>
      <rPr>
        <b/>
        <sz val="11"/>
        <color indexed="8"/>
        <rFont val="Cambria"/>
        <family val="1"/>
      </rPr>
      <t>GOAL #2</t>
    </r>
    <r>
      <rPr>
        <sz val="11"/>
        <color indexed="8"/>
        <rFont val="Cambria"/>
        <family val="1"/>
      </rPr>
      <t xml:space="preserve">:  By January 2022, two thirds of the FPCE members have joined a small group. </t>
    </r>
  </si>
  <si>
    <r>
      <rPr>
        <b/>
        <sz val="11"/>
        <color indexed="8"/>
        <rFont val="Cambria"/>
        <family val="1"/>
      </rPr>
      <t>GOAL #3</t>
    </r>
    <r>
      <rPr>
        <sz val="11"/>
        <color indexed="8"/>
        <rFont val="Cambria"/>
        <family val="1"/>
      </rPr>
      <t>:  By January 2022, 100 FPCE members have experienced a robust training and development program for lay leadership that resulted in new lay leaders, mentors, and volunteers.</t>
    </r>
  </si>
  <si>
    <r>
      <rPr>
        <b/>
        <sz val="11"/>
        <color indexed="8"/>
        <rFont val="Cambria"/>
        <family val="1"/>
      </rPr>
      <t>GOAL #4</t>
    </r>
    <r>
      <rPr>
        <sz val="11"/>
        <color indexed="8"/>
        <rFont val="Cambria"/>
        <family val="1"/>
      </rPr>
      <t>:  By January 2022, 100 kids have regularly attended PYGS and 100 kids have regularly attended NUBS.</t>
    </r>
  </si>
  <si>
    <r>
      <rPr>
        <b/>
        <sz val="11"/>
        <color indexed="8"/>
        <rFont val="Cambria"/>
        <family val="1"/>
      </rPr>
      <t>GOAL #5</t>
    </r>
    <r>
      <rPr>
        <sz val="11"/>
        <color indexed="8"/>
        <rFont val="Cambria"/>
        <family val="1"/>
      </rPr>
      <t xml:space="preserve">:  FPCE has developed a comprehensive Christian education program to promote biblical literacy and mature Christian faith for all children and youth. </t>
    </r>
  </si>
  <si>
    <r>
      <rPr>
        <b/>
        <sz val="11"/>
        <color indexed="8"/>
        <rFont val="Cambria"/>
        <family val="1"/>
      </rPr>
      <t>GOAL #6</t>
    </r>
    <r>
      <rPr>
        <sz val="11"/>
        <color indexed="8"/>
        <rFont val="Cambria"/>
        <family val="1"/>
      </rPr>
      <t xml:space="preserve">:  By January 2022, </t>
    </r>
    <r>
      <rPr>
        <b/>
        <sz val="12"/>
        <color indexed="8"/>
        <rFont val="Cambria"/>
        <family val="1"/>
      </rPr>
      <t>FPCE will implement an intentional year-round approach to teaching the biblical principles and modern-day practices of stewardship and discipleship. Moving the church narrative from scarcity to abundance</t>
    </r>
  </si>
  <si>
    <t>Requests are vetted by our mission budget team in a one hour per month conference call.  Their recommendation is sent to Mission Council and approved there.  The Mission Director screens applicants before bringing to the budget team.                  Mission has given scholarships to children and youth as well as adults over the years.  Generally directors have communicated ahead of time, and come to the council to present the need.  A block grant is given then to the receiving council and they give out the individual grants as they determine.                                     At times individuals in the congregation give gifts to cover a scholarship.  Ex: Barbara  sells cards at coffee hour.  At times she has given the proceeds to help fund scholarship needs.        This year we increased the budget to accommodate all the known scholarships for the Holy Land Trip.  We made that our priority.   Generally we budget less than what we spent in 2019.    (NOTE: We paid for Pastor Ray's part of the trip this year.   We removed that as a yearly budget item due to our incresingly reduced budget.  We would prefer to fund a trip for him every other or every three years.)</t>
  </si>
  <si>
    <t>(FIRST FRIENDS MINISTRY)</t>
  </si>
  <si>
    <t>Each year besides our ongoing volunteer activities with individual families, FPCE hosts several events (for between 40-100 people) in order to provide a social event for the refugees; engage one time volunteers in the church exposing them to our refugee families.  The events are generally open to entire families - both refugees and volunteers.  (We designed this to be a family/young adult friendly volunteer activity.).     This year we had a Syrian Mother’s Day event, helped host the FPCE picnic/Vespers service at the lake.  And we generally host a Thanksgiving dinner where there is more time to speak about what “we” believe as Christians, and why we are thankful.                                                                                   We have ten Syrian/Muslim  families we are connected to.  There are approximately five families that are more engaged and always are part of our group events.                                        We have group volunteer meetings several times a year.  And we host training for new volunteers.   If new refugee families wish to get involved, one of the leaders (Mission Director, Lay chair person - Sally Ivaska, and/or Pastor Younan) visits the family with Pastor Younan (because of language).  Pastor Younan also meets the family with all first time volunteers for the first visit.    He maintains regular contact with the refugees by phone.                                                                        Our volunteers spend varying amounts of time with families.  Several meet weekly for 2-4 hours, others more, others less.  This year one volunteer spent at least 52 practice hours with a mother trying to get her drivers license.     Volunteers go to parent/teacher conferences, doctors appointments, random activities and more.  A number also use their own resources to support “their” family. For the past two years, one high school student has met weekly with her family for ESL and conversation.                                                                       This year we collaborated with the Deacons and received backpacks from them for our families.  Throughout the year we receive requests for furniture, appliances and more. Our volunteers and the FPCE community generally are able to fill all of these needs easily</t>
  </si>
  <si>
    <t>105-53-675 Presby.Churches of DR Congo</t>
  </si>
  <si>
    <t xml:space="preserve">Grants are given to the two Presbyterian Denominations in the Congo - and their associated ministries.  Because the Congolese leaders have prioritized education as a focus, much of the funds are given toward education/building schools.   But funds are also given yearly toward orphans and abandoned children's ministries and women's ministries.  They have sponsored women from DRC toward Tumekutana with these funds.   Typically the Congo Focus/Serving group makes recommendations of how the funds be spent, since they are in constant communication with the churches and our mission partners in DRC. </t>
  </si>
  <si>
    <t xml:space="preserve">$5,000/year.   ($1,000 each for </t>
  </si>
  <si>
    <t>orphans and women.)</t>
  </si>
  <si>
    <t>$3,000 toward education</t>
  </si>
  <si>
    <t xml:space="preserve">1-05-61-651 Prison Ministry Exp.  </t>
  </si>
  <si>
    <t>See Note</t>
  </si>
  <si>
    <t xml:space="preserve">$500 is set aside for bus fare and fees to </t>
  </si>
  <si>
    <t xml:space="preserve">cover the kids for the outings.   The actual </t>
  </si>
  <si>
    <t xml:space="preserve">cost is higher - but funds are taken from </t>
  </si>
  <si>
    <t xml:space="preserve">MW bequest.  We believe it is important </t>
  </si>
  <si>
    <t xml:space="preserve">to keep a line item there however.  </t>
  </si>
  <si>
    <t xml:space="preserve">One volunteer often donates the fuel costs of a trip. Or the entrance fees.  </t>
  </si>
  <si>
    <t>6 reg. vol.x2 hr/mo=12</t>
  </si>
  <si>
    <t>6-8 vol.x 6hr. Outing every</t>
  </si>
  <si>
    <t xml:space="preserve">other month =21 </t>
  </si>
  <si>
    <t>TOTAL = 33</t>
  </si>
  <si>
    <t>1-5-61-998 Prison Min. Child Transfer</t>
  </si>
  <si>
    <t xml:space="preserve">Please refer to Prison Ministry Expenses for this item currently.  Originally the M.Winter bequest was to be used for a larger project.  But given that a project hasn't been identified it has been funding the regular Prison Ministry Expenses.     (As long as the activities have to do with children.) </t>
  </si>
  <si>
    <t>This account was set up to disperse grants from the bequest given by Margaret Winter.  (A former volunteer.)  Please SEE NOTES</t>
  </si>
  <si>
    <t>105-62-672 Souper Saturday Expenses</t>
  </si>
  <si>
    <t xml:space="preserve">Souper Saturday is a soup kitchen that serves the community providing a three course meal, every Saturday throughout the year.  SS mission is to offer hospitality, show kindness and do our best to make everyone feel appreciated and welcome.  </t>
  </si>
  <si>
    <t>custodian</t>
  </si>
  <si>
    <t>(Meetings/events)</t>
  </si>
  <si>
    <t xml:space="preserve">$500 For one off special needs not </t>
  </si>
  <si>
    <t xml:space="preserve">covered by their donations.  Ex. This can </t>
  </si>
  <si>
    <t>fund the First Friends Dinner at Thanks-</t>
  </si>
  <si>
    <t xml:space="preserve">giving if Souper Saturday doesn't need it. </t>
  </si>
  <si>
    <t>(Souper Sat. prepares the food for that dinner)</t>
  </si>
  <si>
    <t>105-63-670 New Life Expenses</t>
  </si>
  <si>
    <t>105-65-657 Sister Church Expenses</t>
  </si>
  <si>
    <t>105-66-656 Evanston Community Outreach Exp.</t>
  </si>
  <si>
    <t>105-00-649 Director Trip Expenses</t>
  </si>
  <si>
    <t>105-00-655 Education and Training</t>
  </si>
  <si>
    <t>105-54-653 University and Youth</t>
  </si>
  <si>
    <t>105-55-656 Unreached People Groups</t>
  </si>
  <si>
    <t>105-56-652 Justice and Mercy</t>
  </si>
  <si>
    <t xml:space="preserve">205-50-290 Great Commission Fund </t>
  </si>
  <si>
    <t>$</t>
  </si>
  <si>
    <t xml:space="preserve">Fuel </t>
  </si>
  <si>
    <t>**</t>
  </si>
  <si>
    <t>205-57-290 Tumekutana Exp.</t>
  </si>
  <si>
    <t>***</t>
  </si>
  <si>
    <t>per request as needed</t>
  </si>
  <si>
    <t>5 hours</t>
  </si>
  <si>
    <t>Per individual request</t>
  </si>
  <si>
    <t>See note</t>
  </si>
  <si>
    <t xml:space="preserve">Volunteers: There are seven core team members.  They meet monthly. Leaders work on email/reports/calls. There is a necklace making group as well.    They host at least one international guest per year, participate in the yearly PCUSA Congo Mission Network meeting.   They find translators for their guests as needed (from within FPCE) and they host/house  and provide hospitality for their guests.  Folunteers on the necklace team estimate they crochet, and then sell the necklaces for a total of   38 hours/month.  They have raised some $29,000 for Congo Schools - with their low keyed ministry over the past nine years.                                                                                                         The staff role varies.  With guests and events the Mission Director and Admin are more involved.  The Director participates in calls/meetings and the events themselves, and often has meetings with the guest.  </t>
  </si>
  <si>
    <t>Events</t>
  </si>
  <si>
    <t>Admn</t>
  </si>
  <si>
    <t xml:space="preserve">Grants </t>
  </si>
  <si>
    <t xml:space="preserve"> in Furniture, appliances, Deacons Backpacks,Food at events</t>
  </si>
  <si>
    <t>SEE NOTE</t>
  </si>
  <si>
    <t>Fuel</t>
  </si>
  <si>
    <t>*** Meetings with GNP Exec. Director and volunteers</t>
  </si>
  <si>
    <t>Occasional  attendance at off site events</t>
  </si>
  <si>
    <t xml:space="preserve">Good News Partners New Life Shelter (a temporary residence for homeless families, primarily female headed households).  There are weekly "hang out" times with the children to allow the parents to meet as a group. And, they often well as offsite activities to libraries, playgrounds, and our FPCE gym.  Another volunteer brings in  youth in to play sports/games/read to children in the shelter primarily on the weekends/some weeknights in winter.  In 2018 there were  a number of teens in residence and so we  started a "teen group"- engaging outside teens as well. Our volunteers work closely with the VIneyard Church volunteers to host the activities.  A special one was to bring the kids to the Levy Job Fair, working with Youth Job Centers to set teens up with mentors/summer job training.  New Life often collaborates with the Prison Ministry Team to host off site events.                                                                                    There is great potential to engage youth in our church. </t>
  </si>
  <si>
    <t xml:space="preserve">Grants here are specifically to Christmas Lutheran Church in Bethlehem, and  to Bright Stars Bethlehem with its associated miinistries in Bethlehem and Palestine.  We are connected relationally to these ministries, Bright Stars since its beginning as a ministry of the sister church, (2004)  and our sister church since approximately 1995.   </t>
  </si>
  <si>
    <t>BSB</t>
  </si>
  <si>
    <t>Generally all items of the Overnight Shelter and Warming Center, First Night  plus misc. requests, items that come up that are Evanston focused.    See notes!</t>
  </si>
  <si>
    <t>Bright Star Bethlehem (BSB),  began as a ministry of our sister church, its President is Rev. Dr. Mitri Raheb, former pastor of our sister church.  This year is the 15th Anniversary.  Though the church is only about 150 members, the ministries of BSB reach the greater community.   It supports a K-12 School, an after school program of 400-500 children, a Parish nurse program reaching over 1200 older adults, and now Dar al Kalima (DAK) University of Arts and Culture, with over 500 students. They are expanding to not only award Bachelor's degrees, but potentially Masters this year or next.                                               Mitri primarily focused on the community, but the new Senior Pastor of the church, Rev. Dr. Munther Isaac is focusing on Biblical discipleship to grow the Christian community in depth.  His focus is on young adults.                       We have ongoing interactions with these two partners, in person, by skype into our adult ed. classes, through events such as movie nights where we feature DAK films.   We had a major trip this year and hope to establish an every three year visit - for a larger group.)  Individuals visit the Holy Land and are introduced/connected to our partners.   And potentially there will be exchange visits that are smaller.      These partners challenge us to consider scripture through a Middle Eastern lens, and through the lens of justice/mercy in both the Old and New Testaments.                                              Note that the Kim and Andrew Forbes Scholarships goes toward students in Dar al Kalima University.</t>
  </si>
  <si>
    <t>CLC</t>
  </si>
  <si>
    <t>M.Director is part of Chicago area co-hort and</t>
  </si>
  <si>
    <t xml:space="preserve">national cohort which supports BSB.   And, MD is </t>
  </si>
  <si>
    <t xml:space="preserve">frequent communication with the church and </t>
  </si>
  <si>
    <t>BSB/DAK</t>
  </si>
  <si>
    <t>MMP!</t>
  </si>
  <si>
    <t>STeM</t>
  </si>
  <si>
    <t>Undesignated</t>
  </si>
  <si>
    <t>Refugee Exp</t>
  </si>
  <si>
    <t>Refugee Grants</t>
  </si>
  <si>
    <t>Congo Focus Group</t>
  </si>
  <si>
    <t>Presby. Churches DRC</t>
  </si>
  <si>
    <t>Mission Team Expenses</t>
  </si>
  <si>
    <t>Prison Ministry Exp.</t>
  </si>
  <si>
    <t>Prison Ministry Ch. Trsfr</t>
  </si>
  <si>
    <t>Souper Saturday</t>
  </si>
  <si>
    <t>New Life</t>
  </si>
  <si>
    <t>Sister Churches</t>
  </si>
  <si>
    <t>Evanston Outreach Ministries</t>
  </si>
  <si>
    <t>Justice and Mercy</t>
  </si>
  <si>
    <t>Director Trip Expenses</t>
  </si>
  <si>
    <t>Education and Training</t>
  </si>
  <si>
    <t>University and Youth</t>
  </si>
  <si>
    <t>Unreached People Groups</t>
  </si>
  <si>
    <t>Great Commission Fund</t>
  </si>
  <si>
    <t>Tumektuana</t>
  </si>
  <si>
    <t xml:space="preserve">Perspectives </t>
  </si>
  <si>
    <t>Warming Center</t>
  </si>
  <si>
    <t>Overnight Shelter</t>
  </si>
  <si>
    <t xml:space="preserve">First Night </t>
  </si>
  <si>
    <t xml:space="preserve">Warming Center </t>
  </si>
  <si>
    <r>
      <rPr>
        <b/>
        <sz val="11"/>
        <color rgb="FF000000"/>
        <rFont val="Calibri"/>
        <family val="2"/>
      </rPr>
      <t>Warming Center:</t>
    </r>
    <r>
      <rPr>
        <sz val="11"/>
        <color indexed="8"/>
        <rFont val="Calibri"/>
        <family val="2"/>
      </rPr>
      <t xml:space="preserve">   This operates every Monday, November through March, from 3:30-6:30PM.  It serves the homeless, with numbers of 15 in moderate weather up to 40+ in inclimate weather.  Two volunteers serve at a time - and set up and clean up.  (The custodians help with each of those.)Funds go toward hospitality supplies. (Coffee/tea etc...) The volunteers bring in treats which they donate.  A group of Northwestern Students host a Bible Study for guests during the time when classes are in session.                                                                                             </t>
    </r>
    <r>
      <rPr>
        <b/>
        <sz val="11"/>
        <color rgb="FF000000"/>
        <rFont val="Calibri"/>
        <family val="2"/>
      </rPr>
      <t>Overnight Shelter:</t>
    </r>
    <r>
      <rPr>
        <sz val="11"/>
        <color indexed="8"/>
        <rFont val="Calibri"/>
        <family val="2"/>
      </rPr>
      <t xml:space="preserve"> FPCE is one of six Evanston faith communities, members of Interfaith Action, Evanston, (IAE) which opens the building overnight for homeless guests over a three week period.  For those three weeks volunteers (min. of 2) set up each night, (cots, blankets etc, coffee/tea..), and check the guests in.  At 10 PM, the IAE staff and volunteers lock the doors and call for lights out until 6AM.  One FPCE volunteer stays overnight with an IAE staff person. Two volunteers arrive at 6A to help wake up guests, clean up - and move guests out.  Coordiators and Director alternate coverage of days.  Training is required by IAE.  FPCE does orientation for volunteers and IAE staff.  In 2019, numbers ranged from 35-60 guests/night.  FPCE is a favorite because of hospitality of volunteers, safety and the quality of facility.     Costs are for food and for background checks and building costs.                                                                                                                </t>
    </r>
    <r>
      <rPr>
        <b/>
        <sz val="11"/>
        <color rgb="FF000000"/>
        <rFont val="Calibri"/>
        <family val="2"/>
      </rPr>
      <t xml:space="preserve">First Night: </t>
    </r>
    <r>
      <rPr>
        <sz val="11"/>
        <color rgb="FF000000"/>
        <rFont val="Calibri"/>
        <family val="2"/>
      </rPr>
      <t xml:space="preserve">Each New Years Eve since 2013, First Pres. has ben a major host of First Night Evanston.  (in the prior stratregic plan, it was encouraged to build relationships with the city.  So this was an effort to do that - by saying yes.  Generallly there are 25-30 volunteers over the course of the night.  Community visitors have ranged in number from about 800-3,000 three years ago.   In 2018 FPCE was the only venue in Evanston.  Costs are for Custodian and front desk coverage, as well as for food for volunteers.  </t>
    </r>
  </si>
  <si>
    <t>****Volunteer hours descriptions:</t>
  </si>
  <si>
    <t>5 months: 120 hours</t>
  </si>
  <si>
    <t>3 weeks: 340 hours</t>
  </si>
  <si>
    <t>1 night: 60 hours</t>
  </si>
  <si>
    <t>****</t>
  </si>
  <si>
    <t xml:space="preserve">60 hours </t>
  </si>
  <si>
    <t>20 hours</t>
  </si>
  <si>
    <t>1-2Trips</t>
  </si>
  <si>
    <t>Grants to partners who work in training and education in underserved areas/regions and or places of persecution.  They range from primary school aged, to university and theological institutions. This category is unique because we do support institutions as well as people.  These partners  must serve women as well as men. Regions: China, Middle East, Africa.  Langham works worldwide.</t>
  </si>
  <si>
    <t>ETSC</t>
  </si>
  <si>
    <t>Boyds</t>
  </si>
  <si>
    <t>Langham</t>
  </si>
  <si>
    <t>Prof Y</t>
  </si>
  <si>
    <t>*** Correspondance</t>
  </si>
  <si>
    <t>** Averaged including two 2 day board meetings</t>
  </si>
  <si>
    <t xml:space="preserve">Other </t>
  </si>
  <si>
    <t>Hours/mo</t>
  </si>
  <si>
    <t>Hours/Mo</t>
  </si>
  <si>
    <t>ER Situations</t>
  </si>
  <si>
    <t>Outisde requests</t>
  </si>
  <si>
    <t>Schools</t>
  </si>
  <si>
    <t>Women</t>
  </si>
  <si>
    <t>Orphans</t>
  </si>
  <si>
    <t>** Volunteer hours covered in focus group account</t>
  </si>
  <si>
    <t xml:space="preserve">Prison Ministry includes using the church bus to take children to see their mother's in prison (through Lutheran Social Services).  This is on hold as LSS has not needed us recently.  PM Chair is hoping to restart this with our local angel tree kids.                                                                                              Currently, the volunteers host a Saturday Surprise for Angel Tree and former Prison Ministry kids every other month.  This usually is a day long trip to someplace unique that these kids often don't ever get to see. (Ex:  Apple Orchard, Museums, Zoos, Botanic Gardens, etc. )  The FPCE bus is used.  And often kids from First Friends and New Life Sheter are invited.  So there may be 15-20 kids and their caregivers, in addition to our volunteers.                                        These volunteers also produce a newsletter for the kids/families that informs and prepares them for the outing.                                                                                                            PM is a highly relational ministry - where the children and volunteers have long standing relationships                                                                                                       PM has meetings every 1-2 months over dinner (Paid for by a volunteer).                                                                                                      Staff; Mission Director tries to join one outing a year plus a meeting or two of the team.    </t>
  </si>
  <si>
    <t>TOTAL COST of PM IN 2018:  1,703.67</t>
  </si>
  <si>
    <r>
      <t xml:space="preserve">Souper Saturday is in its 36th year.   They serve approximately 300 guests per month, 71 per Saturday avg.    They have a Friday Prep team of 8-12 volunteers weely. Saturday has approximately 12 volunteers weekly.   The total volunteer pool base is 55 people now, though they often receive one off requests to serve, and allow the youth and others to volunteer at times.                                                                        Mission keeps this as a budget item though Souper Saturday tends raise all the funds they need independently.  We believe it is a significant ministry and needs to be represented in the budget in case there is an emergent need which they aren't prepared for.                         </t>
    </r>
    <r>
      <rPr>
        <b/>
        <sz val="12"/>
        <color rgb="FF000000"/>
        <rFont val="Calibri"/>
        <family val="2"/>
      </rPr>
      <t>Total expenses in 2018 for the ministry was 6665.12</t>
    </r>
  </si>
  <si>
    <t>*** See bold above</t>
  </si>
  <si>
    <r>
      <t xml:space="preserve">Mission Council budgeted this to allow the director to take two trips per year with the approval and suggestion of the Mission Council. If possible, this is determined the prior year.  But it is not necessary.  If possible the Director will travel with a congregation member or member of mission council, if not a team of people.  It depends on our partners and the opportunities.  Depending on costs and the year, additional funds may be used from the Mission Team Expenses, or STEM funds if that amount wasnn't used.                                                    The Holy Land Trip in 2019 cost roughly $4,000 - as one example.   </t>
    </r>
    <r>
      <rPr>
        <b/>
        <i/>
        <sz val="11"/>
        <color rgb="FF000000"/>
        <rFont val="Calibri"/>
        <family val="2"/>
      </rPr>
      <t xml:space="preserve"> Director Trips each year take varying amounts of hours.  The Holy Land Trip this year was 14 days 7AM-10PM most days.  Preparation and debriefing for the group took countless meetings, training, and hands on work with volunteers around our debriefing photo exhibit....   Last year, the Tumekutana travel group met for 2 hours every other week all summer in preparation outside of the trip itself.   So, the monthly hours are an average.   </t>
    </r>
  </si>
  <si>
    <t>Staff: 21 daysx15 hours =31.5</t>
  </si>
  <si>
    <t xml:space="preserve">Trip Prep:follow up: </t>
  </si>
  <si>
    <r>
      <t xml:space="preserve">These mission partners include:                                                               </t>
    </r>
    <r>
      <rPr>
        <b/>
        <sz val="11"/>
        <color rgb="FF000000"/>
        <rFont val="Calibri"/>
        <family val="2"/>
      </rPr>
      <t>1. Evangelical Theological Seminary of Cairo</t>
    </r>
    <r>
      <rPr>
        <sz val="11"/>
        <color indexed="8"/>
        <rFont val="Calibri"/>
        <family val="2"/>
      </rPr>
      <t xml:space="preserve">:  The major seminary serving much of the Middle East. We have had multiple mission trips here, and exchange visits.  (Funds are given through: The Outreach Foundation)                                   </t>
    </r>
    <r>
      <rPr>
        <b/>
        <sz val="11"/>
        <color rgb="FF000000"/>
        <rFont val="Calibri"/>
        <family val="2"/>
      </rPr>
      <t>2. Langham Partnership:</t>
    </r>
    <r>
      <rPr>
        <sz val="11"/>
        <color indexed="8"/>
        <rFont val="Calibri"/>
        <family val="2"/>
      </rPr>
      <t xml:space="preserve">  Started by John Stott it serves in places of "poverty, persecution and potential".  Their three arms focus on: Providing scholarships for pastors in Doctoral studies; Providing literature/resource;  Training and accountability for Biblical preaching.     Langham scholars and staff frequently visit and teach at FPCE.                                                                                                              </t>
    </r>
    <r>
      <rPr>
        <b/>
        <sz val="11"/>
        <color rgb="FF000000"/>
        <rFont val="Calibri"/>
        <family val="2"/>
      </rPr>
      <t>3. Jeff and Christi Boyd</t>
    </r>
    <r>
      <rPr>
        <sz val="11"/>
        <color indexed="8"/>
        <rFont val="Calibri"/>
        <family val="2"/>
      </rPr>
      <t xml:space="preserve">:(PCUSA mission co-workers based in DR Congo) Jeff works closely with our Congo Focus Group on Education. He works with both denominations in DRC. Christi works with women in Presbyterian Partner Churches across French Speaking Africa - and in South Sudan.  (She consults with our Tumekutana work.)                                              </t>
    </r>
    <r>
      <rPr>
        <b/>
        <sz val="11"/>
        <color rgb="FF000000"/>
        <rFont val="Calibri"/>
        <family val="2"/>
      </rPr>
      <t>4. Prof. Y-Universities in China</t>
    </r>
    <r>
      <rPr>
        <sz val="11"/>
        <color indexed="8"/>
        <rFont val="Calibri"/>
        <family val="2"/>
      </rPr>
      <t xml:space="preserve"> - A First Pres. member, he uses these funds for translation of relevant theological text books into Chinese.                                                                                  The current M.D. serves on the national board of </t>
    </r>
    <r>
      <rPr>
        <b/>
        <sz val="11"/>
        <color rgb="FF000000"/>
        <rFont val="Calibri"/>
        <family val="2"/>
      </rPr>
      <t xml:space="preserve">The Outreach Foundation. </t>
    </r>
    <r>
      <rPr>
        <sz val="11"/>
        <color indexed="8"/>
        <rFont val="Calibri"/>
        <family val="2"/>
      </rPr>
      <t xml:space="preserve"> (Two national trips per year are requred.  If there are study funds available, those are used - or she pays personally.)       She also meets with two of the partners frequently and corresponds with the others.  </t>
    </r>
  </si>
  <si>
    <t xml:space="preserve">Grants to partners working with University students around the world, including:  Northwestern (undergraduate and graduate);  regionally and nationally with InterVarstiy;  the Middle East/North Africa and English Portuguese Speaking Africa through International Fellowship of Evangelical Students. Also included is a ministry to Chinese (international) students in universities in Chicago.     </t>
  </si>
  <si>
    <t>Volunteers: Monthly prayer meetings of 6-</t>
  </si>
  <si>
    <t>IVCF</t>
  </si>
  <si>
    <t>IFES</t>
  </si>
  <si>
    <r>
      <t xml:space="preserve">In the majority world, many national leaders in business, govt., the church and beyond come out of these ministries. Ex: The current Prime Minister of Ethiopia is a former "IFES" Ethiopia student.                                                                                       Partners:                                                                                                        </t>
    </r>
    <r>
      <rPr>
        <b/>
        <sz val="11"/>
        <color rgb="FF000000"/>
        <rFont val="Calibri"/>
        <family val="2"/>
      </rPr>
      <t>Intervarsity Christian Fellowship Staff (IVCF):</t>
    </r>
    <r>
      <rPr>
        <sz val="11"/>
        <color indexed="8"/>
        <rFont val="Calibri"/>
        <family val="2"/>
      </rPr>
      <t xml:space="preserve">                                            1. Dan and Kathy Shiau (also church members/leaders)           2. Greg and Mari Chimitris (former member, parents still members)                                                                                                      3. Grad and faculty ministry at NU: Currently Mickey Sanchez.  (We tied the grant to the position vs. the person in part because FPCE has many grad students and faculty from NU.)                                                                               </t>
    </r>
    <r>
      <rPr>
        <b/>
        <sz val="11"/>
        <color rgb="FF000000"/>
        <rFont val="Calibri"/>
        <family val="2"/>
      </rPr>
      <t xml:space="preserve">International Fellowship of Evangelical Students(IFES):                      </t>
    </r>
    <r>
      <rPr>
        <sz val="11"/>
        <color rgb="FF000000"/>
        <rFont val="Calibri"/>
        <family val="2"/>
      </rPr>
      <t xml:space="preserve">1. Middle East/North Africa region (We have close ties to this region - with frequent exchanges through visits (to them/from them) and through Skype/Adult Ed, prayer gatherings etc.                                                                                            2. Zellalum Abebe: Regional Director for English/Portuguese speaking Africa   (same as point one).  3. Simon Masibo IFES/EPSA                                                       </t>
    </r>
    <r>
      <rPr>
        <b/>
        <sz val="11"/>
        <color rgb="FF000000"/>
        <rFont val="Calibri"/>
        <family val="2"/>
      </rPr>
      <t xml:space="preserve">Robert and Lori Nordstrom: </t>
    </r>
    <r>
      <rPr>
        <sz val="11"/>
        <color rgb="FF000000"/>
        <rFont val="Calibri"/>
        <family val="2"/>
      </rPr>
      <t xml:space="preserve">(former FPCE member)  Works through Overseas Missionary Fellowship focusing on outreach to Chinese International Students in the Chicago Area.      </t>
    </r>
    <r>
      <rPr>
        <sz val="11"/>
        <color indexed="8"/>
        <rFont val="Calibri"/>
        <family val="2"/>
      </rPr>
      <t xml:space="preserve">              </t>
    </r>
  </si>
  <si>
    <t>OMF</t>
  </si>
  <si>
    <t xml:space="preserve">Grants to those working with populations considered "unreached" in terms of the gospel.  Most of these partners work in dangerous areas, where it is illegal to convert. to Christianity. We prioritize indigenous ministries here, because these partners do not require visas for entry and often have more impact because of language/culture and situational understanding. </t>
  </si>
  <si>
    <r>
      <t xml:space="preserve">FPCE has long term relationships with each of these partners (11 years or more).                                                                  </t>
    </r>
    <r>
      <rPr>
        <b/>
        <sz val="11"/>
        <color rgb="FF000000"/>
        <rFont val="Calibri"/>
        <family val="2"/>
      </rPr>
      <t xml:space="preserve">Doug and Shelia Wilson: </t>
    </r>
    <r>
      <rPr>
        <sz val="11"/>
        <color rgb="FF000000"/>
        <rFont val="Calibri"/>
        <family val="2"/>
      </rPr>
      <t xml:space="preserve">FPCE members, with Avant Ministries.  Doug trains, equips, supports mission teams with cross cultural competancy worldwide.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</si>
</sst>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 &quot;&quot;$&quot;* #,##0&quot; &quot;;&quot; &quot;&quot;$&quot;* \(#,##0\);&quot; &quot;&quot;$&quot;* &quot;-&quot;??&quot; &quot;"/>
  </numFmts>
  <fonts count="18" x14ac:knownFonts="1">
    <font>
      <sz val="11"/>
      <color indexed="8"/>
      <name val="Calibri"/>
    </font>
    <font>
      <sz val="12"/>
      <color indexed="8"/>
      <name val="Calibri"/>
      <family val="2"/>
    </font>
    <font>
      <sz val="14"/>
      <color indexed="8"/>
      <name val="Calibri"/>
      <family val="2"/>
    </font>
    <font>
      <u/>
      <sz val="12"/>
      <color indexed="11"/>
      <name val="Calibri"/>
      <family val="2"/>
    </font>
    <font>
      <sz val="11"/>
      <color indexed="13"/>
      <name val="Calibri"/>
      <family val="2"/>
    </font>
    <font>
      <sz val="11"/>
      <color indexed="15"/>
      <name val="Calibri"/>
      <family val="2"/>
    </font>
    <font>
      <b/>
      <sz val="11"/>
      <color indexed="15"/>
      <name val="Calibri"/>
      <family val="2"/>
    </font>
    <font>
      <sz val="8"/>
      <color indexed="8"/>
      <name val="Calibri"/>
      <family val="2"/>
    </font>
    <font>
      <sz val="9"/>
      <color indexed="8"/>
      <name val="Calibri"/>
      <family val="2"/>
    </font>
    <font>
      <b/>
      <sz val="11"/>
      <color indexed="8"/>
      <name val="Cambria"/>
      <family val="1"/>
    </font>
    <font>
      <sz val="11"/>
      <color indexed="8"/>
      <name val="Cambria"/>
      <family val="1"/>
    </font>
    <font>
      <b/>
      <sz val="12"/>
      <color indexed="8"/>
      <name val="Cambria"/>
      <family val="1"/>
    </font>
    <font>
      <b/>
      <sz val="11"/>
      <color indexed="8"/>
      <name val="Calibri"/>
      <family val="2"/>
    </font>
    <font>
      <sz val="11"/>
      <color indexed="8"/>
      <name val="Calibri"/>
      <family val="2"/>
    </font>
    <font>
      <b/>
      <sz val="11"/>
      <color rgb="FF000000"/>
      <name val="Calibri"/>
      <family val="2"/>
    </font>
    <font>
      <sz val="11"/>
      <color rgb="FF000000"/>
      <name val="Calibri"/>
      <family val="2"/>
    </font>
    <font>
      <b/>
      <sz val="12"/>
      <color rgb="FF000000"/>
      <name val="Calibri"/>
      <family val="2"/>
    </font>
    <font>
      <b/>
      <i/>
      <sz val="11"/>
      <color rgb="FF000000"/>
      <name val="Calibri"/>
      <family val="2"/>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6"/>
        <bgColor auto="1"/>
      </patternFill>
    </fill>
  </fills>
  <borders count="77">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8"/>
      </top>
      <bottom style="thin">
        <color indexed="12"/>
      </bottom>
      <diagonal/>
    </border>
    <border>
      <left style="thin">
        <color indexed="12"/>
      </left>
      <right style="thin">
        <color indexed="8"/>
      </right>
      <top style="thin">
        <color indexed="8"/>
      </top>
      <bottom style="thin">
        <color indexed="12"/>
      </bottom>
      <diagonal/>
    </border>
    <border>
      <left style="thin">
        <color indexed="8"/>
      </left>
      <right style="thin">
        <color indexed="12"/>
      </right>
      <top style="thin">
        <color indexed="8"/>
      </top>
      <bottom style="thin">
        <color indexed="12"/>
      </bottom>
      <diagonal/>
    </border>
    <border>
      <left style="thin">
        <color indexed="8"/>
      </left>
      <right style="thin">
        <color indexed="8"/>
      </right>
      <top style="thin">
        <color indexed="12"/>
      </top>
      <bottom style="thin">
        <color indexed="12"/>
      </bottom>
      <diagonal/>
    </border>
    <border>
      <left style="thin">
        <color indexed="8"/>
      </left>
      <right/>
      <top style="thin">
        <color indexed="8"/>
      </top>
      <bottom/>
      <diagonal/>
    </border>
    <border>
      <left/>
      <right/>
      <top style="thin">
        <color indexed="8"/>
      </top>
      <bottom/>
      <diagonal/>
    </border>
    <border>
      <left/>
      <right style="thin">
        <color indexed="12"/>
      </right>
      <top style="thin">
        <color indexed="8"/>
      </top>
      <bottom style="thin">
        <color indexed="12"/>
      </bottom>
      <diagonal/>
    </border>
    <border>
      <left style="thin">
        <color indexed="8"/>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
      <left style="thin">
        <color indexed="12"/>
      </left>
      <right style="thin">
        <color indexed="12"/>
      </right>
      <top style="thin">
        <color indexed="12"/>
      </top>
      <bottom style="dashed">
        <color indexed="8"/>
      </bottom>
      <diagonal/>
    </border>
    <border>
      <left style="thin">
        <color indexed="12"/>
      </left>
      <right style="thin">
        <color indexed="8"/>
      </right>
      <top style="thin">
        <color indexed="12"/>
      </top>
      <bottom style="dashed">
        <color indexed="8"/>
      </bottom>
      <diagonal/>
    </border>
    <border>
      <left style="thin">
        <color indexed="12"/>
      </left>
      <right style="thin">
        <color indexed="12"/>
      </right>
      <top style="dashed">
        <color indexed="8"/>
      </top>
      <bottom style="dashed">
        <color indexed="8"/>
      </bottom>
      <diagonal/>
    </border>
    <border>
      <left style="thin">
        <color indexed="12"/>
      </left>
      <right style="thin">
        <color indexed="8"/>
      </right>
      <top style="dashed">
        <color indexed="8"/>
      </top>
      <bottom style="dashed">
        <color indexed="8"/>
      </bottom>
      <diagonal/>
    </border>
    <border>
      <left style="thin">
        <color indexed="12"/>
      </left>
      <right style="thin">
        <color indexed="12"/>
      </right>
      <top style="dashed">
        <color indexed="8"/>
      </top>
      <bottom style="thin">
        <color indexed="8"/>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style="thin">
        <color indexed="12"/>
      </right>
      <top style="thin">
        <color indexed="8"/>
      </top>
      <bottom/>
      <diagonal/>
    </border>
    <border>
      <left style="thin">
        <color indexed="64"/>
      </left>
      <right style="thin">
        <color indexed="64"/>
      </right>
      <top style="thin">
        <color indexed="64"/>
      </top>
      <bottom style="thin">
        <color indexed="64"/>
      </bottom>
      <diagonal/>
    </border>
    <border>
      <left style="thin">
        <color indexed="12"/>
      </left>
      <right/>
      <top style="thin">
        <color indexed="8"/>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style="thin">
        <color indexed="8"/>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style="thin">
        <color indexed="8"/>
      </right>
      <top style="thin">
        <color indexed="12"/>
      </top>
      <bottom/>
      <diagonal/>
    </border>
    <border>
      <left style="thin">
        <color indexed="12"/>
      </left>
      <right style="thin">
        <color indexed="8"/>
      </right>
      <top/>
      <bottom style="thin">
        <color indexed="1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12"/>
      </right>
      <top style="thin">
        <color indexed="12"/>
      </top>
      <bottom style="thin">
        <color indexed="8"/>
      </bottom>
      <diagonal/>
    </border>
    <border>
      <left/>
      <right style="thin">
        <color indexed="8"/>
      </right>
      <top style="thin">
        <color indexed="8"/>
      </top>
      <bottom style="thin">
        <color indexed="8"/>
      </bottom>
      <diagonal/>
    </border>
    <border>
      <left style="thin">
        <color indexed="12"/>
      </left>
      <right style="thin">
        <color indexed="12"/>
      </right>
      <top/>
      <bottom style="thin">
        <color indexed="8"/>
      </bottom>
      <diagonal/>
    </border>
    <border>
      <left style="medium">
        <color indexed="64"/>
      </left>
      <right style="thin">
        <color indexed="12"/>
      </right>
      <top style="medium">
        <color indexed="64"/>
      </top>
      <bottom style="thin">
        <color indexed="12"/>
      </bottom>
      <diagonal/>
    </border>
    <border>
      <left style="thin">
        <color indexed="12"/>
      </left>
      <right style="thin">
        <color indexed="12"/>
      </right>
      <top style="medium">
        <color indexed="64"/>
      </top>
      <bottom style="thin">
        <color indexed="12"/>
      </bottom>
      <diagonal/>
    </border>
    <border>
      <left style="thin">
        <color indexed="12"/>
      </left>
      <right style="medium">
        <color indexed="64"/>
      </right>
      <top style="medium">
        <color indexed="64"/>
      </top>
      <bottom style="thin">
        <color indexed="12"/>
      </bottom>
      <diagonal/>
    </border>
    <border>
      <left style="medium">
        <color indexed="64"/>
      </left>
      <right style="thin">
        <color indexed="12"/>
      </right>
      <top style="thin">
        <color indexed="12"/>
      </top>
      <bottom style="thin">
        <color indexed="8"/>
      </bottom>
      <diagonal/>
    </border>
    <border>
      <left style="thin">
        <color indexed="12"/>
      </left>
      <right style="medium">
        <color indexed="64"/>
      </right>
      <top style="thin">
        <color indexed="12"/>
      </top>
      <bottom style="dashed">
        <color indexed="8"/>
      </bottom>
      <diagonal/>
    </border>
    <border>
      <left style="medium">
        <color indexed="64"/>
      </left>
      <right style="thin">
        <color indexed="12"/>
      </right>
      <top style="thin">
        <color indexed="8"/>
      </top>
      <bottom style="thin">
        <color indexed="8"/>
      </bottom>
      <diagonal/>
    </border>
    <border>
      <left style="thin">
        <color indexed="12"/>
      </left>
      <right style="medium">
        <color indexed="64"/>
      </right>
      <top style="dashed">
        <color indexed="8"/>
      </top>
      <bottom style="dashed">
        <color indexed="8"/>
      </bottom>
      <diagonal/>
    </border>
    <border>
      <left style="medium">
        <color indexed="64"/>
      </left>
      <right style="thin">
        <color indexed="12"/>
      </right>
      <top style="thin">
        <color indexed="8"/>
      </top>
      <bottom style="medium">
        <color indexed="64"/>
      </bottom>
      <diagonal/>
    </border>
    <border>
      <left style="thin">
        <color indexed="12"/>
      </left>
      <right style="thin">
        <color indexed="12"/>
      </right>
      <top style="dashed">
        <color indexed="8"/>
      </top>
      <bottom style="medium">
        <color indexed="64"/>
      </bottom>
      <diagonal/>
    </border>
    <border>
      <left style="thin">
        <color indexed="12"/>
      </left>
      <right style="medium">
        <color indexed="64"/>
      </right>
      <top style="dashed">
        <color indexed="8"/>
      </top>
      <bottom style="medium">
        <color indexed="64"/>
      </bottom>
      <diagonal/>
    </border>
    <border>
      <left style="medium">
        <color indexed="64"/>
      </left>
      <right/>
      <top/>
      <bottom/>
      <diagonal/>
    </border>
    <border>
      <left/>
      <right style="thin">
        <color indexed="12"/>
      </right>
      <top/>
      <bottom/>
      <diagonal/>
    </border>
    <border>
      <left style="thin">
        <color indexed="8"/>
      </left>
      <right/>
      <top/>
      <bottom/>
      <diagonal/>
    </border>
    <border>
      <left/>
      <right style="thin">
        <color indexed="8"/>
      </right>
      <top/>
      <bottom/>
      <diagonal/>
    </border>
    <border>
      <left style="medium">
        <color indexed="64"/>
      </left>
      <right style="thin">
        <color indexed="12"/>
      </right>
      <top style="medium">
        <color indexed="64"/>
      </top>
      <bottom style="thin">
        <color indexed="8"/>
      </bottom>
      <diagonal/>
    </border>
    <border>
      <left style="thin">
        <color indexed="12"/>
      </left>
      <right style="thin">
        <color indexed="12"/>
      </right>
      <top style="medium">
        <color indexed="64"/>
      </top>
      <bottom style="dashed">
        <color indexed="8"/>
      </bottom>
      <diagonal/>
    </border>
    <border>
      <left style="thin">
        <color indexed="12"/>
      </left>
      <right style="medium">
        <color indexed="64"/>
      </right>
      <top style="medium">
        <color indexed="64"/>
      </top>
      <bottom style="dashed">
        <color indexed="8"/>
      </bottom>
      <diagonal/>
    </border>
    <border>
      <left style="thin">
        <color indexed="12"/>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12"/>
      </top>
      <bottom style="thin">
        <color indexed="12"/>
      </bottom>
      <diagonal/>
    </border>
    <border>
      <left style="thin">
        <color indexed="8"/>
      </left>
      <right/>
      <top style="thin">
        <color indexed="12"/>
      </top>
      <bottom/>
      <diagonal/>
    </border>
    <border>
      <left/>
      <right style="thin">
        <color indexed="8"/>
      </right>
      <top style="thin">
        <color indexed="12"/>
      </top>
      <bottom/>
      <diagonal/>
    </border>
    <border>
      <left style="thin">
        <color indexed="8"/>
      </left>
      <right/>
      <top/>
      <bottom style="thin">
        <color indexed="12"/>
      </bottom>
      <diagonal/>
    </border>
    <border>
      <left/>
      <right style="thin">
        <color indexed="8"/>
      </right>
      <top/>
      <bottom style="thin">
        <color indexed="12"/>
      </bottom>
      <diagonal/>
    </border>
  </borders>
  <cellStyleXfs count="1">
    <xf numFmtId="0" fontId="0" fillId="0" borderId="0" applyNumberFormat="0" applyFill="0" applyBorder="0" applyProtection="0"/>
  </cellStyleXfs>
  <cellXfs count="294">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0" fillId="0" borderId="1" xfId="0" applyNumberFormat="1" applyFont="1" applyBorder="1" applyAlignment="1"/>
    <xf numFmtId="0" fontId="0" fillId="0" borderId="1" xfId="0" applyFont="1" applyBorder="1" applyAlignment="1"/>
    <xf numFmtId="0" fontId="0" fillId="0" borderId="2" xfId="0" applyFont="1" applyBorder="1" applyAlignment="1"/>
    <xf numFmtId="0" fontId="0" fillId="0" borderId="1" xfId="0" applyNumberFormat="1" applyFont="1" applyBorder="1" applyAlignment="1"/>
    <xf numFmtId="0" fontId="0" fillId="0" borderId="3" xfId="0" applyFont="1" applyBorder="1" applyAlignment="1"/>
    <xf numFmtId="164" fontId="0" fillId="0" borderId="4" xfId="0" applyNumberFormat="1" applyFont="1" applyBorder="1" applyAlignment="1"/>
    <xf numFmtId="164" fontId="0" fillId="0" borderId="5" xfId="0" applyNumberFormat="1" applyFont="1" applyBorder="1" applyAlignment="1"/>
    <xf numFmtId="0" fontId="0" fillId="0" borderId="5" xfId="0" applyNumberFormat="1" applyFont="1" applyBorder="1" applyAlignment="1"/>
    <xf numFmtId="0" fontId="0" fillId="0" borderId="6" xfId="0" applyNumberFormat="1" applyFont="1" applyBorder="1" applyAlignment="1"/>
    <xf numFmtId="0" fontId="0" fillId="0" borderId="7" xfId="0" applyFont="1" applyBorder="1" applyAlignment="1"/>
    <xf numFmtId="49" fontId="0" fillId="0" borderId="1" xfId="0" applyNumberFormat="1" applyFont="1" applyBorder="1" applyAlignment="1">
      <alignment horizontal="center"/>
    </xf>
    <xf numFmtId="49" fontId="0" fillId="0" borderId="8" xfId="0" applyNumberFormat="1" applyFont="1" applyBorder="1" applyAlignment="1"/>
    <xf numFmtId="49" fontId="0" fillId="0" borderId="5" xfId="0" applyNumberFormat="1" applyFont="1" applyBorder="1" applyAlignment="1"/>
    <xf numFmtId="0" fontId="0" fillId="0" borderId="8" xfId="0" applyFont="1" applyBorder="1" applyAlignment="1"/>
    <xf numFmtId="49" fontId="0" fillId="0" borderId="9" xfId="0" applyNumberFormat="1" applyFont="1" applyBorder="1" applyAlignment="1"/>
    <xf numFmtId="49" fontId="0" fillId="0" borderId="7" xfId="0" applyNumberFormat="1" applyFont="1" applyBorder="1" applyAlignment="1"/>
    <xf numFmtId="49" fontId="0" fillId="0" borderId="8" xfId="0" applyNumberFormat="1" applyFont="1" applyBorder="1" applyAlignment="1">
      <alignment horizontal="center"/>
    </xf>
    <xf numFmtId="0" fontId="0" fillId="0" borderId="1" xfId="0" applyNumberFormat="1" applyFont="1" applyBorder="1" applyAlignment="1">
      <alignment horizontal="center"/>
    </xf>
    <xf numFmtId="164" fontId="0" fillId="0" borderId="1" xfId="0" applyNumberFormat="1" applyFont="1" applyBorder="1" applyAlignment="1"/>
    <xf numFmtId="0" fontId="0" fillId="0" borderId="0" xfId="0" applyNumberFormat="1" applyFont="1" applyAlignment="1"/>
    <xf numFmtId="49" fontId="0" fillId="0" borderId="10" xfId="0" applyNumberFormat="1" applyFont="1" applyBorder="1" applyAlignment="1"/>
    <xf numFmtId="0" fontId="0" fillId="0" borderId="9" xfId="0" applyFont="1" applyBorder="1" applyAlignment="1"/>
    <xf numFmtId="0" fontId="0" fillId="0" borderId="11" xfId="0" applyFont="1" applyBorder="1" applyAlignment="1"/>
    <xf numFmtId="49" fontId="0" fillId="4" borderId="12" xfId="0" applyNumberFormat="1" applyFont="1" applyFill="1" applyBorder="1" applyAlignment="1"/>
    <xf numFmtId="0" fontId="5" fillId="4" borderId="13" xfId="0" applyFont="1" applyFill="1" applyBorder="1" applyAlignment="1"/>
    <xf numFmtId="0" fontId="5" fillId="0" borderId="14" xfId="0" applyFont="1" applyBorder="1" applyAlignment="1"/>
    <xf numFmtId="0" fontId="5" fillId="0" borderId="9" xfId="0" applyFont="1" applyBorder="1" applyAlignment="1"/>
    <xf numFmtId="0" fontId="5" fillId="0" borderId="15" xfId="0" applyFont="1" applyBorder="1" applyAlignment="1"/>
    <xf numFmtId="49" fontId="5" fillId="0" borderId="16" xfId="0" applyNumberFormat="1" applyFont="1" applyBorder="1" applyAlignment="1"/>
    <xf numFmtId="0" fontId="5" fillId="0" borderId="16" xfId="0" applyFont="1" applyBorder="1" applyAlignment="1"/>
    <xf numFmtId="0" fontId="5" fillId="0" borderId="1" xfId="0" applyFont="1" applyBorder="1" applyAlignment="1"/>
    <xf numFmtId="0" fontId="5" fillId="0" borderId="3" xfId="0" applyFont="1" applyBorder="1" applyAlignment="1"/>
    <xf numFmtId="0" fontId="0" fillId="0" borderId="2" xfId="0" applyFont="1" applyBorder="1" applyAlignment="1">
      <alignment horizontal="center"/>
    </xf>
    <xf numFmtId="0" fontId="5" fillId="0" borderId="7" xfId="0" applyFont="1" applyBorder="1" applyAlignment="1"/>
    <xf numFmtId="49" fontId="5" fillId="0" borderId="1" xfId="0" applyNumberFormat="1" applyFont="1" applyBorder="1" applyAlignment="1"/>
    <xf numFmtId="0" fontId="0" fillId="0" borderId="17" xfId="0" applyFont="1" applyBorder="1" applyAlignment="1"/>
    <xf numFmtId="49" fontId="0" fillId="0" borderId="11" xfId="0" applyNumberFormat="1" applyFont="1" applyBorder="1" applyAlignment="1"/>
    <xf numFmtId="0" fontId="0" fillId="0" borderId="18" xfId="0" applyFont="1" applyBorder="1" applyAlignment="1"/>
    <xf numFmtId="0" fontId="0" fillId="0" borderId="5" xfId="0" applyFont="1" applyBorder="1" applyAlignment="1"/>
    <xf numFmtId="0" fontId="0" fillId="0" borderId="19" xfId="0" applyFont="1" applyBorder="1" applyAlignment="1"/>
    <xf numFmtId="49" fontId="0" fillId="5" borderId="10" xfId="0" applyNumberFormat="1" applyFont="1" applyFill="1" applyBorder="1" applyAlignment="1">
      <alignment vertical="top"/>
    </xf>
    <xf numFmtId="0" fontId="0" fillId="5" borderId="8" xfId="0" applyFont="1" applyFill="1" applyBorder="1" applyAlignment="1">
      <alignment vertical="top"/>
    </xf>
    <xf numFmtId="0" fontId="0" fillId="5" borderId="9" xfId="0" applyFont="1" applyFill="1" applyBorder="1" applyAlignment="1">
      <alignment vertical="top"/>
    </xf>
    <xf numFmtId="49" fontId="5" fillId="0" borderId="1" xfId="0" applyNumberFormat="1" applyFont="1" applyBorder="1" applyAlignment="1">
      <alignment horizontal="center"/>
    </xf>
    <xf numFmtId="0" fontId="5" fillId="0" borderId="1" xfId="0" applyFont="1" applyBorder="1" applyAlignment="1">
      <alignment horizontal="center"/>
    </xf>
    <xf numFmtId="49" fontId="6" fillId="0" borderId="1" xfId="0" applyNumberFormat="1" applyFont="1" applyBorder="1" applyAlignment="1">
      <alignment horizontal="center"/>
    </xf>
    <xf numFmtId="0" fontId="0" fillId="5" borderId="10" xfId="0" applyFont="1" applyFill="1" applyBorder="1" applyAlignment="1">
      <alignment vertical="top"/>
    </xf>
    <xf numFmtId="49" fontId="0" fillId="5" borderId="7" xfId="0" applyNumberFormat="1" applyFont="1" applyFill="1" applyBorder="1" applyAlignment="1">
      <alignment vertical="top"/>
    </xf>
    <xf numFmtId="0" fontId="0" fillId="5" borderId="1" xfId="0" applyFont="1" applyFill="1" applyBorder="1" applyAlignment="1">
      <alignment vertical="top"/>
    </xf>
    <xf numFmtId="0" fontId="0" fillId="5" borderId="3" xfId="0" applyFont="1" applyFill="1" applyBorder="1" applyAlignment="1">
      <alignment vertical="top"/>
    </xf>
    <xf numFmtId="49" fontId="7" fillId="5" borderId="18" xfId="0" applyNumberFormat="1" applyFont="1" applyFill="1" applyBorder="1" applyAlignment="1">
      <alignment vertical="top"/>
    </xf>
    <xf numFmtId="0" fontId="0" fillId="5" borderId="2" xfId="0" applyFont="1" applyFill="1" applyBorder="1" applyAlignment="1">
      <alignment vertical="top"/>
    </xf>
    <xf numFmtId="0" fontId="0" fillId="5" borderId="19" xfId="0" applyFont="1" applyFill="1" applyBorder="1" applyAlignment="1">
      <alignment vertical="top"/>
    </xf>
    <xf numFmtId="0" fontId="0" fillId="0" borderId="10" xfId="0" applyFont="1" applyBorder="1" applyAlignment="1"/>
    <xf numFmtId="0" fontId="0" fillId="0" borderId="20" xfId="0" applyFont="1" applyBorder="1" applyAlignment="1"/>
    <xf numFmtId="49" fontId="0" fillId="0" borderId="2" xfId="0" applyNumberFormat="1" applyFont="1" applyBorder="1" applyAlignment="1">
      <alignment horizontal="right"/>
    </xf>
    <xf numFmtId="164" fontId="0" fillId="0" borderId="17" xfId="0" applyNumberFormat="1" applyFont="1" applyBorder="1" applyAlignment="1">
      <alignment horizontal="center"/>
    </xf>
    <xf numFmtId="49" fontId="5" fillId="0" borderId="7" xfId="0" applyNumberFormat="1" applyFont="1" applyBorder="1" applyAlignment="1"/>
    <xf numFmtId="0" fontId="0" fillId="0" borderId="22" xfId="0" applyFont="1" applyBorder="1" applyAlignment="1"/>
    <xf numFmtId="49" fontId="0" fillId="0" borderId="5" xfId="0" applyNumberFormat="1" applyFont="1" applyBorder="1" applyAlignment="1">
      <alignment horizontal="right"/>
    </xf>
    <xf numFmtId="0" fontId="5" fillId="0" borderId="1" xfId="0" applyNumberFormat="1" applyFont="1" applyBorder="1" applyAlignment="1">
      <alignment horizontal="center"/>
    </xf>
    <xf numFmtId="0" fontId="0" fillId="0" borderId="5" xfId="0" applyFont="1" applyBorder="1" applyAlignment="1">
      <alignment horizontal="right"/>
    </xf>
    <xf numFmtId="0" fontId="0" fillId="0" borderId="24" xfId="0" applyFont="1" applyBorder="1" applyAlignment="1"/>
    <xf numFmtId="49" fontId="8" fillId="0" borderId="10" xfId="0" applyNumberFormat="1" applyFont="1" applyBorder="1" applyAlignment="1"/>
    <xf numFmtId="0" fontId="8" fillId="0" borderId="8" xfId="0" applyFont="1" applyBorder="1" applyAlignment="1"/>
    <xf numFmtId="0" fontId="8" fillId="0" borderId="9" xfId="0" applyFont="1" applyBorder="1" applyAlignment="1"/>
    <xf numFmtId="49" fontId="7" fillId="0" borderId="7" xfId="0" applyNumberFormat="1" applyFont="1" applyBorder="1" applyAlignment="1"/>
    <xf numFmtId="49" fontId="0" fillId="0" borderId="3" xfId="0" applyNumberFormat="1" applyFont="1" applyBorder="1" applyAlignment="1"/>
    <xf numFmtId="49" fontId="0" fillId="0" borderId="18" xfId="0" applyNumberFormat="1" applyFont="1" applyBorder="1" applyAlignment="1"/>
    <xf numFmtId="0" fontId="5" fillId="0" borderId="18" xfId="0" applyFont="1" applyBorder="1" applyAlignment="1"/>
    <xf numFmtId="0" fontId="5" fillId="0" borderId="2" xfId="0" applyFont="1" applyBorder="1" applyAlignment="1"/>
    <xf numFmtId="0" fontId="5" fillId="0" borderId="19" xfId="0" applyFont="1" applyBorder="1" applyAlignment="1"/>
    <xf numFmtId="0" fontId="0" fillId="0" borderId="0" xfId="0" applyNumberFormat="1" applyFont="1" applyAlignment="1"/>
    <xf numFmtId="49" fontId="0" fillId="0" borderId="17" xfId="0" applyNumberFormat="1" applyFont="1" applyBorder="1" applyAlignment="1"/>
    <xf numFmtId="0" fontId="0" fillId="0" borderId="2" xfId="0" applyFont="1" applyBorder="1" applyAlignment="1">
      <alignment horizontal="right"/>
    </xf>
    <xf numFmtId="0" fontId="8" fillId="0" borderId="10" xfId="0" applyFont="1" applyBorder="1" applyAlignment="1"/>
    <xf numFmtId="0" fontId="0" fillId="0" borderId="0" xfId="0" applyNumberFormat="1" applyFont="1" applyAlignment="1"/>
    <xf numFmtId="0" fontId="0" fillId="0" borderId="22" xfId="0" applyNumberFormat="1" applyFont="1" applyBorder="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9" fillId="0" borderId="1" xfId="0" applyNumberFormat="1" applyFont="1" applyBorder="1" applyAlignment="1"/>
    <xf numFmtId="49" fontId="0" fillId="0" borderId="1" xfId="0" applyNumberFormat="1" applyFont="1" applyBorder="1" applyAlignment="1">
      <alignment horizontal="left"/>
    </xf>
    <xf numFmtId="49" fontId="12" fillId="0" borderId="1" xfId="0" applyNumberFormat="1" applyFont="1" applyBorder="1" applyAlignment="1">
      <alignment horizontal="left"/>
    </xf>
    <xf numFmtId="0" fontId="4" fillId="0" borderId="1" xfId="0" applyFont="1" applyBorder="1" applyAlignment="1">
      <alignment horizontal="center"/>
    </xf>
    <xf numFmtId="0" fontId="13" fillId="0" borderId="8" xfId="0" applyFont="1" applyBorder="1" applyAlignment="1"/>
    <xf numFmtId="0" fontId="13" fillId="0" borderId="22" xfId="0" applyFont="1" applyBorder="1" applyAlignment="1"/>
    <xf numFmtId="0" fontId="13" fillId="0" borderId="20" xfId="0" applyFont="1" applyBorder="1" applyAlignment="1"/>
    <xf numFmtId="0" fontId="13" fillId="0" borderId="24" xfId="0" applyFont="1" applyBorder="1" applyAlignment="1"/>
    <xf numFmtId="0" fontId="13" fillId="0" borderId="7" xfId="0" applyFont="1" applyBorder="1" applyAlignment="1"/>
    <xf numFmtId="0" fontId="13" fillId="0" borderId="18" xfId="0" applyFont="1" applyBorder="1" applyAlignment="1"/>
    <xf numFmtId="0" fontId="13" fillId="0" borderId="5" xfId="0" applyFont="1" applyBorder="1" applyAlignment="1">
      <alignment horizontal="right"/>
    </xf>
    <xf numFmtId="0" fontId="13" fillId="0" borderId="1" xfId="0" applyFont="1" applyBorder="1" applyAlignment="1"/>
    <xf numFmtId="49" fontId="13" fillId="0" borderId="1" xfId="0" applyNumberFormat="1" applyFont="1" applyBorder="1" applyAlignment="1"/>
    <xf numFmtId="0" fontId="0" fillId="0" borderId="33" xfId="0" applyFont="1" applyBorder="1" applyAlignment="1"/>
    <xf numFmtId="0" fontId="0" fillId="0" borderId="34" xfId="0" applyFont="1" applyBorder="1" applyAlignment="1"/>
    <xf numFmtId="0" fontId="0" fillId="0" borderId="35" xfId="0" applyFont="1" applyBorder="1" applyAlignment="1"/>
    <xf numFmtId="49" fontId="0" fillId="0" borderId="14" xfId="0" applyNumberFormat="1" applyFont="1" applyBorder="1" applyAlignment="1"/>
    <xf numFmtId="0" fontId="0" fillId="0" borderId="36" xfId="0" applyFont="1" applyBorder="1" applyAlignment="1"/>
    <xf numFmtId="0" fontId="0" fillId="5" borderId="37" xfId="0" applyFont="1" applyFill="1" applyBorder="1" applyAlignment="1">
      <alignment vertical="top"/>
    </xf>
    <xf numFmtId="0" fontId="0" fillId="5" borderId="38" xfId="0" applyFont="1" applyFill="1" applyBorder="1" applyAlignment="1">
      <alignment vertical="top"/>
    </xf>
    <xf numFmtId="49" fontId="8" fillId="0" borderId="15" xfId="0" applyNumberFormat="1" applyFont="1" applyBorder="1" applyAlignment="1"/>
    <xf numFmtId="0" fontId="0" fillId="0" borderId="16" xfId="0" applyFont="1" applyBorder="1" applyAlignment="1"/>
    <xf numFmtId="0" fontId="0" fillId="0" borderId="39" xfId="0" applyFont="1" applyBorder="1" applyAlignment="1"/>
    <xf numFmtId="0" fontId="0" fillId="0" borderId="32" xfId="0" applyFont="1" applyBorder="1" applyAlignment="1"/>
    <xf numFmtId="49" fontId="0" fillId="0" borderId="32" xfId="0" applyNumberFormat="1" applyFont="1" applyBorder="1" applyAlignment="1">
      <alignment horizontal="center"/>
    </xf>
    <xf numFmtId="0" fontId="0" fillId="0" borderId="40" xfId="0" applyFont="1" applyBorder="1" applyAlignment="1">
      <alignment horizontal="center"/>
    </xf>
    <xf numFmtId="164" fontId="0" fillId="0" borderId="40" xfId="0" applyNumberFormat="1" applyFont="1" applyBorder="1" applyAlignment="1">
      <alignment horizontal="center"/>
    </xf>
    <xf numFmtId="164" fontId="13" fillId="0" borderId="40" xfId="0" applyNumberFormat="1" applyFont="1" applyBorder="1" applyAlignment="1">
      <alignment horizontal="center"/>
    </xf>
    <xf numFmtId="0" fontId="0" fillId="0" borderId="40" xfId="0" applyFont="1" applyBorder="1" applyAlignment="1"/>
    <xf numFmtId="0" fontId="0" fillId="0" borderId="41" xfId="0" applyFont="1" applyBorder="1" applyAlignment="1"/>
    <xf numFmtId="49" fontId="0" fillId="0" borderId="42" xfId="0" applyNumberFormat="1" applyFont="1" applyBorder="1" applyAlignment="1"/>
    <xf numFmtId="0" fontId="0" fillId="0" borderId="45" xfId="0" applyFont="1" applyBorder="1" applyAlignment="1">
      <alignment horizontal="right"/>
    </xf>
    <xf numFmtId="0" fontId="13" fillId="0" borderId="45" xfId="0" applyFont="1" applyBorder="1" applyAlignment="1">
      <alignment horizontal="right"/>
    </xf>
    <xf numFmtId="49" fontId="0" fillId="0" borderId="45" xfId="0" applyNumberFormat="1" applyFont="1" applyBorder="1" applyAlignment="1"/>
    <xf numFmtId="0" fontId="0" fillId="0" borderId="47" xfId="0" applyFont="1" applyBorder="1" applyAlignment="1"/>
    <xf numFmtId="0" fontId="0" fillId="0" borderId="48" xfId="0" applyFont="1" applyBorder="1" applyAlignment="1"/>
    <xf numFmtId="0" fontId="0" fillId="0" borderId="49" xfId="0" applyFont="1" applyBorder="1" applyAlignment="1"/>
    <xf numFmtId="0" fontId="13" fillId="0" borderId="7" xfId="0" applyFont="1" applyBorder="1" applyAlignment="1">
      <alignment horizontal="right"/>
    </xf>
    <xf numFmtId="0" fontId="13" fillId="0" borderId="34" xfId="0" applyFont="1" applyBorder="1" applyAlignment="1"/>
    <xf numFmtId="0" fontId="0" fillId="0" borderId="50" xfId="0" applyFont="1" applyBorder="1" applyAlignment="1">
      <alignment horizontal="center"/>
    </xf>
    <xf numFmtId="164" fontId="0" fillId="0" borderId="51" xfId="0" applyNumberFormat="1" applyFont="1" applyBorder="1" applyAlignment="1">
      <alignment horizontal="center"/>
    </xf>
    <xf numFmtId="0" fontId="0" fillId="0" borderId="31" xfId="0" applyFont="1" applyBorder="1" applyAlignment="1"/>
    <xf numFmtId="0" fontId="0" fillId="0" borderId="52" xfId="0" applyFont="1" applyBorder="1" applyAlignment="1"/>
    <xf numFmtId="49" fontId="0" fillId="0" borderId="53" xfId="0" applyNumberFormat="1" applyFont="1" applyBorder="1" applyAlignment="1"/>
    <xf numFmtId="0" fontId="0" fillId="0" borderId="56" xfId="0" applyFont="1" applyBorder="1" applyAlignment="1">
      <alignment horizontal="right"/>
    </xf>
    <xf numFmtId="0" fontId="0" fillId="0" borderId="58" xfId="0" applyFont="1" applyBorder="1" applyAlignment="1">
      <alignment horizontal="right"/>
    </xf>
    <xf numFmtId="49" fontId="0" fillId="0" borderId="60" xfId="0" applyNumberFormat="1" applyFont="1" applyBorder="1" applyAlignment="1"/>
    <xf numFmtId="49" fontId="0" fillId="0" borderId="34" xfId="0" applyNumberFormat="1" applyFont="1" applyBorder="1" applyAlignment="1"/>
    <xf numFmtId="0" fontId="0" fillId="0" borderId="51" xfId="0" applyFont="1" applyBorder="1" applyAlignment="1">
      <alignment horizontal="center"/>
    </xf>
    <xf numFmtId="49" fontId="0" fillId="0" borderId="58" xfId="0" applyNumberFormat="1" applyFont="1" applyBorder="1" applyAlignment="1">
      <alignment horizontal="right"/>
    </xf>
    <xf numFmtId="49" fontId="0" fillId="0" borderId="37" xfId="0" applyNumberFormat="1" applyFont="1" applyBorder="1" applyAlignment="1"/>
    <xf numFmtId="0" fontId="0" fillId="0" borderId="45" xfId="0" applyNumberFormat="1" applyFont="1" applyBorder="1" applyAlignment="1"/>
    <xf numFmtId="49" fontId="0" fillId="0" borderId="47" xfId="0" applyNumberFormat="1" applyFont="1" applyBorder="1" applyAlignment="1"/>
    <xf numFmtId="0" fontId="13" fillId="0" borderId="42" xfId="0" applyFont="1" applyBorder="1" applyAlignment="1">
      <alignment horizontal="right"/>
    </xf>
    <xf numFmtId="0" fontId="13" fillId="0" borderId="56" xfId="0" applyFont="1" applyBorder="1" applyAlignment="1">
      <alignment horizontal="right"/>
    </xf>
    <xf numFmtId="0" fontId="13" fillId="0" borderId="58" xfId="0" applyFont="1" applyBorder="1" applyAlignment="1">
      <alignment horizontal="right"/>
    </xf>
    <xf numFmtId="6" fontId="0" fillId="0" borderId="0" xfId="0" applyNumberFormat="1" applyFont="1" applyAlignment="1"/>
    <xf numFmtId="0" fontId="13" fillId="0" borderId="17" xfId="0" applyFont="1" applyBorder="1" applyAlignment="1"/>
    <xf numFmtId="0" fontId="13" fillId="0" borderId="19" xfId="0" applyFont="1" applyBorder="1" applyAlignment="1"/>
    <xf numFmtId="0" fontId="0" fillId="0" borderId="0" xfId="0" applyFont="1" applyAlignment="1"/>
    <xf numFmtId="0" fontId="0" fillId="0" borderId="1" xfId="0" applyFont="1" applyBorder="1" applyAlignment="1"/>
    <xf numFmtId="0" fontId="0" fillId="0" borderId="3" xfId="0" applyFont="1" applyBorder="1" applyAlignment="1"/>
    <xf numFmtId="0" fontId="0" fillId="0" borderId="7" xfId="0" applyFont="1" applyBorder="1" applyAlignment="1"/>
    <xf numFmtId="0" fontId="13" fillId="0" borderId="2" xfId="0" applyFont="1" applyBorder="1" applyAlignment="1">
      <alignment horizontal="right"/>
    </xf>
    <xf numFmtId="0" fontId="0" fillId="0" borderId="67" xfId="0" applyFont="1" applyBorder="1" applyAlignment="1">
      <alignment horizontal="right"/>
    </xf>
    <xf numFmtId="0" fontId="13" fillId="0" borderId="70" xfId="0" applyFont="1" applyBorder="1" applyAlignment="1">
      <alignment horizontal="right"/>
    </xf>
    <xf numFmtId="0" fontId="0" fillId="0" borderId="63" xfId="0" applyNumberFormat="1" applyFont="1" applyBorder="1" applyAlignment="1"/>
    <xf numFmtId="0" fontId="13" fillId="0" borderId="3" xfId="0" applyFont="1" applyBorder="1" applyAlignment="1"/>
    <xf numFmtId="49" fontId="13" fillId="0" borderId="1" xfId="0" applyNumberFormat="1" applyFont="1" applyBorder="1" applyAlignment="1">
      <alignment horizontal="center"/>
    </xf>
    <xf numFmtId="0" fontId="13" fillId="0" borderId="22" xfId="0" applyNumberFormat="1" applyFont="1" applyBorder="1" applyAlignment="1"/>
    <xf numFmtId="0" fontId="13" fillId="0" borderId="24" xfId="0" applyNumberFormat="1" applyFont="1" applyBorder="1" applyAlignment="1"/>
    <xf numFmtId="49" fontId="12" fillId="0" borderId="7" xfId="0" applyNumberFormat="1" applyFont="1" applyBorder="1" applyAlignment="1"/>
    <xf numFmtId="0" fontId="12" fillId="0" borderId="1" xfId="0" applyFont="1" applyBorder="1" applyAlignment="1"/>
    <xf numFmtId="0" fontId="13" fillId="0" borderId="0" xfId="0" applyNumberFormat="1" applyFont="1" applyAlignment="1"/>
    <xf numFmtId="0" fontId="14" fillId="0" borderId="11" xfId="0" applyFont="1" applyBorder="1" applyAlignment="1"/>
    <xf numFmtId="0" fontId="0" fillId="0" borderId="71" xfId="0" applyFont="1" applyBorder="1" applyAlignment="1"/>
    <xf numFmtId="0" fontId="13" fillId="0" borderId="71" xfId="0" applyFont="1" applyBorder="1" applyAlignment="1"/>
    <xf numFmtId="49" fontId="0" fillId="0" borderId="72" xfId="0" applyNumberFormat="1" applyFont="1" applyBorder="1" applyAlignment="1"/>
    <xf numFmtId="0" fontId="0" fillId="0" borderId="32" xfId="0" applyNumberFormat="1" applyFont="1" applyBorder="1" applyAlignment="1"/>
    <xf numFmtId="0" fontId="0" fillId="0" borderId="1" xfId="0" applyNumberFormat="1" applyFont="1" applyBorder="1" applyAlignment="1">
      <alignment horizontal="right"/>
    </xf>
    <xf numFmtId="49" fontId="0" fillId="0" borderId="1" xfId="0" applyNumberFormat="1" applyFont="1" applyBorder="1" applyAlignment="1">
      <alignment horizontal="right"/>
    </xf>
    <xf numFmtId="49" fontId="0" fillId="0" borderId="0" xfId="0" applyNumberFormat="1" applyFont="1" applyBorder="1" applyAlignment="1"/>
    <xf numFmtId="0" fontId="0" fillId="0" borderId="0" xfId="0" applyFont="1" applyBorder="1" applyAlignment="1"/>
    <xf numFmtId="0" fontId="1" fillId="0" borderId="0" xfId="0" applyFont="1" applyAlignment="1">
      <alignment horizontal="left" wrapText="1"/>
    </xf>
    <xf numFmtId="0" fontId="0" fillId="0" borderId="0" xfId="0" applyFont="1" applyAlignment="1"/>
    <xf numFmtId="49" fontId="0" fillId="0" borderId="4" xfId="0" applyNumberFormat="1"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2" xfId="0" applyFont="1" applyBorder="1" applyAlignment="1">
      <alignment horizontal="center"/>
    </xf>
    <xf numFmtId="0" fontId="0" fillId="0" borderId="1" xfId="0" applyFont="1" applyBorder="1" applyAlignment="1">
      <alignment horizontal="center"/>
    </xf>
    <xf numFmtId="49" fontId="0" fillId="0" borderId="10" xfId="0" applyNumberFormat="1"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49" fontId="0" fillId="0" borderId="7" xfId="0" applyNumberFormat="1" applyFont="1" applyBorder="1" applyAlignment="1">
      <alignment horizontal="center"/>
    </xf>
    <xf numFmtId="0" fontId="0" fillId="0" borderId="3" xfId="0" applyFont="1" applyBorder="1" applyAlignment="1">
      <alignment horizontal="center"/>
    </xf>
    <xf numFmtId="0" fontId="0" fillId="0" borderId="7" xfId="0" applyNumberFormat="1" applyFont="1" applyBorder="1" applyAlignment="1">
      <alignment horizontal="center"/>
    </xf>
    <xf numFmtId="49" fontId="0" fillId="0" borderId="2" xfId="0" applyNumberFormat="1" applyFont="1" applyBorder="1" applyAlignment="1">
      <alignment horizontal="center"/>
    </xf>
    <xf numFmtId="49" fontId="4" fillId="0" borderId="5" xfId="0" applyNumberFormat="1" applyFont="1" applyBorder="1" applyAlignment="1">
      <alignment horizontal="center"/>
    </xf>
    <xf numFmtId="0" fontId="4" fillId="0" borderId="5" xfId="0" applyFont="1" applyBorder="1" applyAlignment="1">
      <alignment horizontal="center"/>
    </xf>
    <xf numFmtId="164" fontId="0" fillId="0" borderId="1" xfId="0" applyNumberFormat="1" applyFont="1" applyBorder="1" applyAlignment="1">
      <alignment horizontal="center"/>
    </xf>
    <xf numFmtId="164" fontId="0" fillId="5" borderId="1" xfId="0" applyNumberFormat="1" applyFont="1" applyFill="1" applyBorder="1" applyAlignment="1">
      <alignment horizontal="center" vertical="top"/>
    </xf>
    <xf numFmtId="164" fontId="0" fillId="0" borderId="22" xfId="0" applyNumberFormat="1" applyFont="1" applyBorder="1" applyAlignment="1">
      <alignment horizontal="left"/>
    </xf>
    <xf numFmtId="164" fontId="0" fillId="0" borderId="23" xfId="0" applyNumberFormat="1" applyFont="1" applyBorder="1" applyAlignment="1">
      <alignment horizontal="left"/>
    </xf>
    <xf numFmtId="164" fontId="0" fillId="0" borderId="22" xfId="0" applyNumberFormat="1" applyFont="1" applyBorder="1" applyAlignment="1">
      <alignment horizontal="center"/>
    </xf>
    <xf numFmtId="164" fontId="0" fillId="0" borderId="23" xfId="0" applyNumberFormat="1" applyFont="1" applyBorder="1" applyAlignment="1">
      <alignment horizontal="center"/>
    </xf>
    <xf numFmtId="0" fontId="0" fillId="0" borderId="7"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49" fontId="0" fillId="0" borderId="1" xfId="0" applyNumberFormat="1" applyFont="1" applyBorder="1" applyAlignment="1">
      <alignment horizontal="center"/>
    </xf>
    <xf numFmtId="164" fontId="0" fillId="0" borderId="20" xfId="0" applyNumberFormat="1" applyFont="1" applyBorder="1" applyAlignment="1">
      <alignment horizontal="left"/>
    </xf>
    <xf numFmtId="164" fontId="0" fillId="0" borderId="21" xfId="0" applyNumberFormat="1" applyFont="1" applyBorder="1" applyAlignment="1">
      <alignment horizontal="left"/>
    </xf>
    <xf numFmtId="0" fontId="0" fillId="5" borderId="7" xfId="0" applyFont="1" applyFill="1" applyBorder="1" applyAlignment="1">
      <alignment horizontal="center" vertical="top"/>
    </xf>
    <xf numFmtId="0" fontId="0" fillId="5" borderId="1" xfId="0" applyFont="1" applyFill="1" applyBorder="1" applyAlignment="1">
      <alignment horizontal="center" vertical="top"/>
    </xf>
    <xf numFmtId="0" fontId="0" fillId="5" borderId="3" xfId="0" applyFont="1" applyFill="1" applyBorder="1" applyAlignment="1">
      <alignment horizontal="center" vertical="top"/>
    </xf>
    <xf numFmtId="0" fontId="0" fillId="5" borderId="18" xfId="0" applyFont="1" applyFill="1" applyBorder="1" applyAlignment="1">
      <alignment horizontal="center" vertical="top"/>
    </xf>
    <xf numFmtId="0" fontId="0" fillId="5" borderId="2" xfId="0" applyFont="1" applyFill="1" applyBorder="1" applyAlignment="1">
      <alignment horizontal="center" vertical="top"/>
    </xf>
    <xf numFmtId="0" fontId="0" fillId="5" borderId="19" xfId="0" applyFont="1" applyFill="1" applyBorder="1" applyAlignment="1">
      <alignment horizontal="center" vertical="top"/>
    </xf>
    <xf numFmtId="49" fontId="13" fillId="0" borderId="10" xfId="0" applyNumberFormat="1" applyFont="1" applyBorder="1" applyAlignment="1">
      <alignment horizontal="center"/>
    </xf>
    <xf numFmtId="0" fontId="0" fillId="0" borderId="2" xfId="0" applyFont="1" applyBorder="1" applyAlignment="1">
      <alignment horizontal="left"/>
    </xf>
    <xf numFmtId="49" fontId="13" fillId="0" borderId="7" xfId="0" applyNumberFormat="1" applyFont="1" applyBorder="1" applyAlignment="1">
      <alignment horizontal="left" vertical="top" wrapText="1"/>
    </xf>
    <xf numFmtId="49" fontId="0" fillId="0" borderId="54" xfId="0" applyNumberFormat="1" applyFont="1" applyBorder="1" applyAlignment="1">
      <alignment horizontal="center"/>
    </xf>
    <xf numFmtId="0" fontId="0" fillId="0" borderId="55" xfId="0" applyFont="1" applyBorder="1" applyAlignment="1">
      <alignment horizontal="center"/>
    </xf>
    <xf numFmtId="164" fontId="0" fillId="0" borderId="57" xfId="0" applyNumberFormat="1" applyFont="1" applyBorder="1" applyAlignment="1">
      <alignment horizontal="left"/>
    </xf>
    <xf numFmtId="164" fontId="0" fillId="0" borderId="59" xfId="0" applyNumberFormat="1" applyFont="1" applyBorder="1" applyAlignment="1">
      <alignment horizontal="left"/>
    </xf>
    <xf numFmtId="164" fontId="13" fillId="0" borderId="22" xfId="0" applyNumberFormat="1" applyFont="1" applyBorder="1" applyAlignment="1">
      <alignment horizontal="left"/>
    </xf>
    <xf numFmtId="49" fontId="0" fillId="0" borderId="7" xfId="0" applyNumberFormat="1" applyFont="1" applyBorder="1" applyAlignment="1">
      <alignment horizontal="left" vertical="top" wrapText="1"/>
    </xf>
    <xf numFmtId="164" fontId="0" fillId="0" borderId="61" xfId="0" applyNumberFormat="1" applyFont="1" applyBorder="1" applyAlignment="1">
      <alignment horizontal="center"/>
    </xf>
    <xf numFmtId="164" fontId="0" fillId="0" borderId="62" xfId="0" applyNumberFormat="1" applyFont="1" applyBorder="1" applyAlignment="1">
      <alignment horizontal="center"/>
    </xf>
    <xf numFmtId="49" fontId="0" fillId="0" borderId="18" xfId="0" applyNumberFormat="1" applyFont="1" applyBorder="1" applyAlignment="1">
      <alignment wrapText="1"/>
    </xf>
    <xf numFmtId="0" fontId="0" fillId="0" borderId="2" xfId="0" applyFont="1" applyBorder="1" applyAlignment="1"/>
    <xf numFmtId="0" fontId="0" fillId="0" borderId="19" xfId="0" applyFont="1" applyBorder="1" applyAlignment="1"/>
    <xf numFmtId="0" fontId="0" fillId="0" borderId="8" xfId="0" applyFont="1" applyBorder="1" applyAlignment="1"/>
    <xf numFmtId="0" fontId="0" fillId="0" borderId="5" xfId="0" applyFont="1" applyBorder="1" applyAlignment="1"/>
    <xf numFmtId="0" fontId="0" fillId="0" borderId="9" xfId="0" applyFont="1" applyBorder="1" applyAlignment="1"/>
    <xf numFmtId="49" fontId="0" fillId="5" borderId="7" xfId="0" applyNumberFormat="1" applyFont="1" applyFill="1" applyBorder="1" applyAlignment="1">
      <alignment horizontal="left" vertical="top" wrapText="1"/>
    </xf>
    <xf numFmtId="49" fontId="13" fillId="0" borderId="65" xfId="0" applyNumberFormat="1" applyFont="1" applyBorder="1" applyAlignment="1">
      <alignment horizontal="center"/>
    </xf>
    <xf numFmtId="49" fontId="0" fillId="0" borderId="0" xfId="0" applyNumberFormat="1" applyFont="1" applyBorder="1" applyAlignment="1">
      <alignment horizontal="center"/>
    </xf>
    <xf numFmtId="49" fontId="0" fillId="0" borderId="66" xfId="0" applyNumberFormat="1" applyFont="1" applyBorder="1" applyAlignment="1">
      <alignment horizontal="center"/>
    </xf>
    <xf numFmtId="0" fontId="13" fillId="0" borderId="22" xfId="0" applyFont="1" applyBorder="1" applyAlignment="1">
      <alignment horizontal="left"/>
    </xf>
    <xf numFmtId="49" fontId="0" fillId="0" borderId="7" xfId="0" applyNumberFormat="1" applyFont="1" applyBorder="1" applyAlignment="1">
      <alignment wrapText="1"/>
    </xf>
    <xf numFmtId="0" fontId="0" fillId="0" borderId="1" xfId="0" applyFont="1" applyBorder="1" applyAlignment="1"/>
    <xf numFmtId="0" fontId="0" fillId="0" borderId="3" xfId="0" applyFont="1" applyBorder="1" applyAlignment="1"/>
    <xf numFmtId="0" fontId="0" fillId="0" borderId="7" xfId="0" applyFont="1" applyBorder="1" applyAlignment="1"/>
    <xf numFmtId="49" fontId="13" fillId="0" borderId="7" xfId="0" applyNumberFormat="1" applyFont="1" applyBorder="1" applyAlignment="1">
      <alignment wrapText="1"/>
    </xf>
    <xf numFmtId="49" fontId="0" fillId="0" borderId="63" xfId="0" applyNumberFormat="1" applyFont="1" applyBorder="1" applyAlignment="1">
      <alignment horizontal="center" wrapText="1"/>
    </xf>
    <xf numFmtId="49" fontId="0" fillId="0" borderId="64" xfId="0" applyNumberFormat="1" applyFont="1" applyBorder="1" applyAlignment="1">
      <alignment horizontal="center" wrapText="1"/>
    </xf>
    <xf numFmtId="49" fontId="0" fillId="0" borderId="63" xfId="0" applyNumberFormat="1" applyFont="1" applyBorder="1" applyAlignment="1">
      <alignment horizontal="center"/>
    </xf>
    <xf numFmtId="49" fontId="0" fillId="0" borderId="64" xfId="0" applyNumberFormat="1" applyFont="1" applyBorder="1" applyAlignment="1">
      <alignment horizontal="center"/>
    </xf>
    <xf numFmtId="164" fontId="0" fillId="0" borderId="32" xfId="0" applyNumberFormat="1" applyFont="1" applyBorder="1" applyAlignment="1">
      <alignment horizontal="left"/>
    </xf>
    <xf numFmtId="164" fontId="0" fillId="0" borderId="46" xfId="0" applyNumberFormat="1" applyFont="1" applyBorder="1" applyAlignment="1">
      <alignment horizontal="left"/>
    </xf>
    <xf numFmtId="164" fontId="0" fillId="0" borderId="48" xfId="0" applyNumberFormat="1" applyFont="1" applyBorder="1" applyAlignment="1">
      <alignment horizontal="center"/>
    </xf>
    <xf numFmtId="164" fontId="0" fillId="0" borderId="49" xfId="0" applyNumberFormat="1" applyFont="1" applyBorder="1" applyAlignment="1">
      <alignment horizontal="center"/>
    </xf>
    <xf numFmtId="49" fontId="0" fillId="0" borderId="37" xfId="0" applyNumberFormat="1" applyFont="1" applyBorder="1" applyAlignment="1">
      <alignment horizontal="center"/>
    </xf>
    <xf numFmtId="0" fontId="0" fillId="0" borderId="37" xfId="0" applyFont="1" applyBorder="1" applyAlignment="1">
      <alignment horizontal="center"/>
    </xf>
    <xf numFmtId="164" fontId="0" fillId="0" borderId="43" xfId="0" applyNumberFormat="1" applyFont="1" applyBorder="1" applyAlignment="1">
      <alignment horizontal="left"/>
    </xf>
    <xf numFmtId="164" fontId="0" fillId="0" borderId="44" xfId="0" applyNumberFormat="1" applyFont="1" applyBorder="1" applyAlignment="1">
      <alignment horizontal="left"/>
    </xf>
    <xf numFmtId="0" fontId="13" fillId="0" borderId="2" xfId="0" applyFont="1" applyBorder="1" applyAlignment="1">
      <alignment horizontal="center"/>
    </xf>
    <xf numFmtId="0" fontId="13" fillId="0" borderId="7" xfId="0" applyFont="1" applyBorder="1" applyAlignment="1">
      <alignment horizontal="left" vertical="top" wrapText="1"/>
    </xf>
    <xf numFmtId="0" fontId="0" fillId="0" borderId="1" xfId="0" applyFont="1" applyBorder="1" applyAlignment="1">
      <alignment horizontal="left" vertical="top" wrapText="1"/>
    </xf>
    <xf numFmtId="0" fontId="0" fillId="0" borderId="3" xfId="0" applyFont="1" applyBorder="1" applyAlignment="1">
      <alignment horizontal="left" vertical="top" wrapText="1"/>
    </xf>
    <xf numFmtId="0" fontId="0" fillId="0" borderId="7" xfId="0" applyFont="1" applyBorder="1" applyAlignment="1">
      <alignment horizontal="left" vertical="top" wrapText="1"/>
    </xf>
    <xf numFmtId="0" fontId="0" fillId="0" borderId="18" xfId="0" applyFont="1" applyBorder="1" applyAlignment="1">
      <alignment horizontal="left" vertical="top" wrapText="1"/>
    </xf>
    <xf numFmtId="0" fontId="0" fillId="0" borderId="2" xfId="0" applyFont="1" applyBorder="1" applyAlignment="1">
      <alignment horizontal="left" vertical="top" wrapText="1"/>
    </xf>
    <xf numFmtId="0" fontId="0" fillId="0" borderId="19" xfId="0" applyFont="1" applyBorder="1" applyAlignment="1">
      <alignment horizontal="left" vertical="top" wrapText="1"/>
    </xf>
    <xf numFmtId="0" fontId="13" fillId="5" borderId="7" xfId="0" applyFont="1" applyFill="1" applyBorder="1" applyAlignment="1">
      <alignment horizontal="left" vertical="top" wrapText="1"/>
    </xf>
    <xf numFmtId="0" fontId="0" fillId="5" borderId="1" xfId="0" applyFont="1" applyFill="1" applyBorder="1" applyAlignment="1">
      <alignment horizontal="left" vertical="top" wrapText="1"/>
    </xf>
    <xf numFmtId="0" fontId="0" fillId="5" borderId="3" xfId="0" applyFont="1" applyFill="1" applyBorder="1" applyAlignment="1">
      <alignment horizontal="left" vertical="top" wrapText="1"/>
    </xf>
    <xf numFmtId="0" fontId="0" fillId="5" borderId="7" xfId="0" applyFont="1" applyFill="1" applyBorder="1" applyAlignment="1">
      <alignment horizontal="left" vertical="top" wrapText="1"/>
    </xf>
    <xf numFmtId="0" fontId="0" fillId="5" borderId="18"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5" borderId="19" xfId="0" applyFont="1" applyFill="1" applyBorder="1" applyAlignment="1">
      <alignment horizontal="left" vertical="top" wrapText="1"/>
    </xf>
    <xf numFmtId="49" fontId="0" fillId="0" borderId="43" xfId="0" applyNumberFormat="1" applyFont="1" applyBorder="1" applyAlignment="1">
      <alignment horizontal="center"/>
    </xf>
    <xf numFmtId="0" fontId="0" fillId="0" borderId="44" xfId="0" applyFont="1" applyBorder="1" applyAlignment="1">
      <alignment horizontal="center"/>
    </xf>
    <xf numFmtId="164" fontId="0" fillId="0" borderId="32" xfId="0" applyNumberFormat="1" applyFont="1" applyBorder="1" applyAlignment="1">
      <alignment horizontal="center"/>
    </xf>
    <xf numFmtId="164" fontId="0" fillId="0" borderId="46" xfId="0" applyNumberFormat="1" applyFont="1" applyBorder="1" applyAlignment="1">
      <alignment horizontal="center"/>
    </xf>
    <xf numFmtId="0" fontId="13" fillId="5" borderId="7" xfId="0" applyFont="1" applyFill="1" applyBorder="1" applyAlignment="1">
      <alignment horizontal="center" vertical="top"/>
    </xf>
    <xf numFmtId="164" fontId="0" fillId="0" borderId="68" xfId="0" applyNumberFormat="1" applyFont="1" applyBorder="1" applyAlignment="1">
      <alignment horizontal="left"/>
    </xf>
    <xf numFmtId="164" fontId="0" fillId="0" borderId="69" xfId="0" applyNumberFormat="1" applyFont="1" applyBorder="1" applyAlignment="1">
      <alignment horizontal="left"/>
    </xf>
    <xf numFmtId="0" fontId="13" fillId="0" borderId="2" xfId="0" applyFont="1" applyBorder="1" applyAlignment="1">
      <alignment horizontal="left"/>
    </xf>
    <xf numFmtId="0" fontId="13" fillId="0" borderId="25" xfId="0" applyFont="1" applyBorder="1" applyAlignment="1">
      <alignment horizontal="center" wrapText="1"/>
    </xf>
    <xf numFmtId="0" fontId="13" fillId="0" borderId="26" xfId="0" applyFont="1" applyBorder="1" applyAlignment="1">
      <alignment horizontal="center" wrapText="1"/>
    </xf>
    <xf numFmtId="0" fontId="13" fillId="0" borderId="27" xfId="0" applyFont="1" applyBorder="1" applyAlignment="1">
      <alignment horizontal="center" wrapText="1"/>
    </xf>
    <xf numFmtId="0" fontId="13" fillId="0" borderId="28" xfId="0" applyFont="1" applyBorder="1" applyAlignment="1">
      <alignment horizontal="center" wrapText="1"/>
    </xf>
    <xf numFmtId="0" fontId="13" fillId="0" borderId="29" xfId="0" applyFont="1" applyBorder="1" applyAlignment="1">
      <alignment horizontal="center" wrapText="1"/>
    </xf>
    <xf numFmtId="0" fontId="13" fillId="0" borderId="30" xfId="0" applyFont="1" applyBorder="1" applyAlignment="1">
      <alignment horizontal="center" wrapText="1"/>
    </xf>
    <xf numFmtId="0" fontId="13" fillId="0" borderId="73" xfId="0" applyFont="1" applyBorder="1" applyAlignment="1">
      <alignment horizontal="left" vertical="top" wrapText="1"/>
    </xf>
    <xf numFmtId="0" fontId="13" fillId="0" borderId="26" xfId="0" applyFont="1" applyBorder="1" applyAlignment="1">
      <alignment horizontal="left" vertical="top" wrapText="1"/>
    </xf>
    <xf numFmtId="0" fontId="13" fillId="0" borderId="74" xfId="0" applyFont="1" applyBorder="1" applyAlignment="1">
      <alignment horizontal="left" vertical="top" wrapText="1"/>
    </xf>
    <xf numFmtId="0" fontId="13" fillId="0" borderId="75" xfId="0" applyFont="1" applyBorder="1" applyAlignment="1">
      <alignment horizontal="left" vertical="top" wrapText="1"/>
    </xf>
    <xf numFmtId="0" fontId="13" fillId="0" borderId="29" xfId="0" applyFont="1" applyBorder="1" applyAlignment="1">
      <alignment horizontal="left" vertical="top" wrapText="1"/>
    </xf>
    <xf numFmtId="0" fontId="13" fillId="0" borderId="76" xfId="0" applyFont="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BFBFBF"/>
      <rgbColor rgb="FFFFFF00"/>
      <rgbColor rgb="FFD8D8D8"/>
      <rgbColor rgb="FFFFFF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2" name="Straight Arrow Connector 1">
          <a:extLst>
            <a:ext uri="{FF2B5EF4-FFF2-40B4-BE49-F238E27FC236}">
              <a16:creationId xmlns:a16="http://schemas.microsoft.com/office/drawing/2014/main" id="{00000000-0008-0000-0200-000002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73" name="Straight Arrow Connector 1">
          <a:extLst>
            <a:ext uri="{FF2B5EF4-FFF2-40B4-BE49-F238E27FC236}">
              <a16:creationId xmlns:a16="http://schemas.microsoft.com/office/drawing/2014/main" id="{00000000-0008-0000-0B00-000049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74" name="Straight Arrow Connector 2">
          <a:extLst>
            <a:ext uri="{FF2B5EF4-FFF2-40B4-BE49-F238E27FC236}">
              <a16:creationId xmlns:a16="http://schemas.microsoft.com/office/drawing/2014/main" id="{00000000-0008-0000-0B00-00004A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75" name="Straight Arrow Connector 3">
          <a:extLst>
            <a:ext uri="{FF2B5EF4-FFF2-40B4-BE49-F238E27FC236}">
              <a16:creationId xmlns:a16="http://schemas.microsoft.com/office/drawing/2014/main" id="{00000000-0008-0000-0B00-00004B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76" name="Straight Arrow Connector 4">
          <a:extLst>
            <a:ext uri="{FF2B5EF4-FFF2-40B4-BE49-F238E27FC236}">
              <a16:creationId xmlns:a16="http://schemas.microsoft.com/office/drawing/2014/main" id="{00000000-0008-0000-0B00-00004C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77" name="Straight Arrow Connector 5">
          <a:extLst>
            <a:ext uri="{FF2B5EF4-FFF2-40B4-BE49-F238E27FC236}">
              <a16:creationId xmlns:a16="http://schemas.microsoft.com/office/drawing/2014/main" id="{00000000-0008-0000-0B00-00004D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79" name="Straight Arrow Connector 1">
          <a:extLst>
            <a:ext uri="{FF2B5EF4-FFF2-40B4-BE49-F238E27FC236}">
              <a16:creationId xmlns:a16="http://schemas.microsoft.com/office/drawing/2014/main" id="{00000000-0008-0000-0C00-00004F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80" name="Straight Arrow Connector 2">
          <a:extLst>
            <a:ext uri="{FF2B5EF4-FFF2-40B4-BE49-F238E27FC236}">
              <a16:creationId xmlns:a16="http://schemas.microsoft.com/office/drawing/2014/main" id="{00000000-0008-0000-0C00-000050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81" name="Straight Arrow Connector 3">
          <a:extLst>
            <a:ext uri="{FF2B5EF4-FFF2-40B4-BE49-F238E27FC236}">
              <a16:creationId xmlns:a16="http://schemas.microsoft.com/office/drawing/2014/main" id="{00000000-0008-0000-0C00-000051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82" name="Straight Arrow Connector 4">
          <a:extLst>
            <a:ext uri="{FF2B5EF4-FFF2-40B4-BE49-F238E27FC236}">
              <a16:creationId xmlns:a16="http://schemas.microsoft.com/office/drawing/2014/main" id="{00000000-0008-0000-0C00-000052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83" name="Straight Arrow Connector 5">
          <a:extLst>
            <a:ext uri="{FF2B5EF4-FFF2-40B4-BE49-F238E27FC236}">
              <a16:creationId xmlns:a16="http://schemas.microsoft.com/office/drawing/2014/main" id="{00000000-0008-0000-0C00-000053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85" name="Straight Arrow Connector 1">
          <a:extLst>
            <a:ext uri="{FF2B5EF4-FFF2-40B4-BE49-F238E27FC236}">
              <a16:creationId xmlns:a16="http://schemas.microsoft.com/office/drawing/2014/main" id="{00000000-0008-0000-0D00-000055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86" name="Straight Arrow Connector 2">
          <a:extLst>
            <a:ext uri="{FF2B5EF4-FFF2-40B4-BE49-F238E27FC236}">
              <a16:creationId xmlns:a16="http://schemas.microsoft.com/office/drawing/2014/main" id="{00000000-0008-0000-0D00-000056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87" name="Straight Arrow Connector 3">
          <a:extLst>
            <a:ext uri="{FF2B5EF4-FFF2-40B4-BE49-F238E27FC236}">
              <a16:creationId xmlns:a16="http://schemas.microsoft.com/office/drawing/2014/main" id="{00000000-0008-0000-0D00-000057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88" name="Straight Arrow Connector 4">
          <a:extLst>
            <a:ext uri="{FF2B5EF4-FFF2-40B4-BE49-F238E27FC236}">
              <a16:creationId xmlns:a16="http://schemas.microsoft.com/office/drawing/2014/main" id="{00000000-0008-0000-0D00-000058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89" name="Straight Arrow Connector 5">
          <a:extLst>
            <a:ext uri="{FF2B5EF4-FFF2-40B4-BE49-F238E27FC236}">
              <a16:creationId xmlns:a16="http://schemas.microsoft.com/office/drawing/2014/main" id="{00000000-0008-0000-0D00-000059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91" name="Straight Arrow Connector 1">
          <a:extLst>
            <a:ext uri="{FF2B5EF4-FFF2-40B4-BE49-F238E27FC236}">
              <a16:creationId xmlns:a16="http://schemas.microsoft.com/office/drawing/2014/main" id="{00000000-0008-0000-0E00-00005B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92" name="Straight Arrow Connector 2">
          <a:extLst>
            <a:ext uri="{FF2B5EF4-FFF2-40B4-BE49-F238E27FC236}">
              <a16:creationId xmlns:a16="http://schemas.microsoft.com/office/drawing/2014/main" id="{00000000-0008-0000-0E00-00005C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93" name="Straight Arrow Connector 3">
          <a:extLst>
            <a:ext uri="{FF2B5EF4-FFF2-40B4-BE49-F238E27FC236}">
              <a16:creationId xmlns:a16="http://schemas.microsoft.com/office/drawing/2014/main" id="{00000000-0008-0000-0E00-00005D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94" name="Straight Arrow Connector 4">
          <a:extLst>
            <a:ext uri="{FF2B5EF4-FFF2-40B4-BE49-F238E27FC236}">
              <a16:creationId xmlns:a16="http://schemas.microsoft.com/office/drawing/2014/main" id="{00000000-0008-0000-0E00-00005E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95" name="Straight Arrow Connector 5">
          <a:extLst>
            <a:ext uri="{FF2B5EF4-FFF2-40B4-BE49-F238E27FC236}">
              <a16:creationId xmlns:a16="http://schemas.microsoft.com/office/drawing/2014/main" id="{00000000-0008-0000-0E00-00005F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97" name="Straight Arrow Connector 1">
          <a:extLst>
            <a:ext uri="{FF2B5EF4-FFF2-40B4-BE49-F238E27FC236}">
              <a16:creationId xmlns:a16="http://schemas.microsoft.com/office/drawing/2014/main" id="{00000000-0008-0000-0F00-000061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98" name="Straight Arrow Connector 2">
          <a:extLst>
            <a:ext uri="{FF2B5EF4-FFF2-40B4-BE49-F238E27FC236}">
              <a16:creationId xmlns:a16="http://schemas.microsoft.com/office/drawing/2014/main" id="{00000000-0008-0000-0F00-000062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99" name="Straight Arrow Connector 3">
          <a:extLst>
            <a:ext uri="{FF2B5EF4-FFF2-40B4-BE49-F238E27FC236}">
              <a16:creationId xmlns:a16="http://schemas.microsoft.com/office/drawing/2014/main" id="{00000000-0008-0000-0F00-000063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00" name="Straight Arrow Connector 4">
          <a:extLst>
            <a:ext uri="{FF2B5EF4-FFF2-40B4-BE49-F238E27FC236}">
              <a16:creationId xmlns:a16="http://schemas.microsoft.com/office/drawing/2014/main" id="{00000000-0008-0000-0F00-000064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01" name="Straight Arrow Connector 5">
          <a:extLst>
            <a:ext uri="{FF2B5EF4-FFF2-40B4-BE49-F238E27FC236}">
              <a16:creationId xmlns:a16="http://schemas.microsoft.com/office/drawing/2014/main" id="{00000000-0008-0000-0F00-000065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103" name="Straight Arrow Connector 1">
          <a:extLst>
            <a:ext uri="{FF2B5EF4-FFF2-40B4-BE49-F238E27FC236}">
              <a16:creationId xmlns:a16="http://schemas.microsoft.com/office/drawing/2014/main" id="{00000000-0008-0000-1000-000067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04" name="Straight Arrow Connector 2">
          <a:extLst>
            <a:ext uri="{FF2B5EF4-FFF2-40B4-BE49-F238E27FC236}">
              <a16:creationId xmlns:a16="http://schemas.microsoft.com/office/drawing/2014/main" id="{00000000-0008-0000-1000-000068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05" name="Straight Arrow Connector 3">
          <a:extLst>
            <a:ext uri="{FF2B5EF4-FFF2-40B4-BE49-F238E27FC236}">
              <a16:creationId xmlns:a16="http://schemas.microsoft.com/office/drawing/2014/main" id="{00000000-0008-0000-1000-000069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06" name="Straight Arrow Connector 4">
          <a:extLst>
            <a:ext uri="{FF2B5EF4-FFF2-40B4-BE49-F238E27FC236}">
              <a16:creationId xmlns:a16="http://schemas.microsoft.com/office/drawing/2014/main" id="{00000000-0008-0000-1000-00006A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07" name="Straight Arrow Connector 5">
          <a:extLst>
            <a:ext uri="{FF2B5EF4-FFF2-40B4-BE49-F238E27FC236}">
              <a16:creationId xmlns:a16="http://schemas.microsoft.com/office/drawing/2014/main" id="{00000000-0008-0000-1000-00006B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109" name="Straight Arrow Connector 1">
          <a:extLst>
            <a:ext uri="{FF2B5EF4-FFF2-40B4-BE49-F238E27FC236}">
              <a16:creationId xmlns:a16="http://schemas.microsoft.com/office/drawing/2014/main" id="{00000000-0008-0000-1100-00006D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10" name="Straight Arrow Connector 2">
          <a:extLst>
            <a:ext uri="{FF2B5EF4-FFF2-40B4-BE49-F238E27FC236}">
              <a16:creationId xmlns:a16="http://schemas.microsoft.com/office/drawing/2014/main" id="{00000000-0008-0000-1100-00006E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11" name="Straight Arrow Connector 3">
          <a:extLst>
            <a:ext uri="{FF2B5EF4-FFF2-40B4-BE49-F238E27FC236}">
              <a16:creationId xmlns:a16="http://schemas.microsoft.com/office/drawing/2014/main" id="{00000000-0008-0000-1100-00006F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12" name="Straight Arrow Connector 4">
          <a:extLst>
            <a:ext uri="{FF2B5EF4-FFF2-40B4-BE49-F238E27FC236}">
              <a16:creationId xmlns:a16="http://schemas.microsoft.com/office/drawing/2014/main" id="{00000000-0008-0000-1100-000070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13" name="Straight Arrow Connector 5">
          <a:extLst>
            <a:ext uri="{FF2B5EF4-FFF2-40B4-BE49-F238E27FC236}">
              <a16:creationId xmlns:a16="http://schemas.microsoft.com/office/drawing/2014/main" id="{00000000-0008-0000-1100-000071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115" name="Straight Arrow Connector 1">
          <a:extLst>
            <a:ext uri="{FF2B5EF4-FFF2-40B4-BE49-F238E27FC236}">
              <a16:creationId xmlns:a16="http://schemas.microsoft.com/office/drawing/2014/main" id="{00000000-0008-0000-1200-000073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16" name="Straight Arrow Connector 2">
          <a:extLst>
            <a:ext uri="{FF2B5EF4-FFF2-40B4-BE49-F238E27FC236}">
              <a16:creationId xmlns:a16="http://schemas.microsoft.com/office/drawing/2014/main" id="{00000000-0008-0000-1200-000074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17" name="Straight Arrow Connector 3">
          <a:extLst>
            <a:ext uri="{FF2B5EF4-FFF2-40B4-BE49-F238E27FC236}">
              <a16:creationId xmlns:a16="http://schemas.microsoft.com/office/drawing/2014/main" id="{00000000-0008-0000-1200-000075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18" name="Straight Arrow Connector 4">
          <a:extLst>
            <a:ext uri="{FF2B5EF4-FFF2-40B4-BE49-F238E27FC236}">
              <a16:creationId xmlns:a16="http://schemas.microsoft.com/office/drawing/2014/main" id="{00000000-0008-0000-1200-000076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19" name="Straight Arrow Connector 5">
          <a:extLst>
            <a:ext uri="{FF2B5EF4-FFF2-40B4-BE49-F238E27FC236}">
              <a16:creationId xmlns:a16="http://schemas.microsoft.com/office/drawing/2014/main" id="{00000000-0008-0000-1200-000077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121" name="Straight Arrow Connector 1">
          <a:extLst>
            <a:ext uri="{FF2B5EF4-FFF2-40B4-BE49-F238E27FC236}">
              <a16:creationId xmlns:a16="http://schemas.microsoft.com/office/drawing/2014/main" id="{00000000-0008-0000-1300-000079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22" name="Straight Arrow Connector 2">
          <a:extLst>
            <a:ext uri="{FF2B5EF4-FFF2-40B4-BE49-F238E27FC236}">
              <a16:creationId xmlns:a16="http://schemas.microsoft.com/office/drawing/2014/main" id="{00000000-0008-0000-1300-00007A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23" name="Straight Arrow Connector 3">
          <a:extLst>
            <a:ext uri="{FF2B5EF4-FFF2-40B4-BE49-F238E27FC236}">
              <a16:creationId xmlns:a16="http://schemas.microsoft.com/office/drawing/2014/main" id="{00000000-0008-0000-1300-00007B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24" name="Straight Arrow Connector 4">
          <a:extLst>
            <a:ext uri="{FF2B5EF4-FFF2-40B4-BE49-F238E27FC236}">
              <a16:creationId xmlns:a16="http://schemas.microsoft.com/office/drawing/2014/main" id="{00000000-0008-0000-1300-00007C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25" name="Straight Arrow Connector 5">
          <a:extLst>
            <a:ext uri="{FF2B5EF4-FFF2-40B4-BE49-F238E27FC236}">
              <a16:creationId xmlns:a16="http://schemas.microsoft.com/office/drawing/2014/main" id="{00000000-0008-0000-1300-00007D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127" name="Straight Arrow Connector 1">
          <a:extLst>
            <a:ext uri="{FF2B5EF4-FFF2-40B4-BE49-F238E27FC236}">
              <a16:creationId xmlns:a16="http://schemas.microsoft.com/office/drawing/2014/main" id="{00000000-0008-0000-1400-00007F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28" name="Straight Arrow Connector 2">
          <a:extLst>
            <a:ext uri="{FF2B5EF4-FFF2-40B4-BE49-F238E27FC236}">
              <a16:creationId xmlns:a16="http://schemas.microsoft.com/office/drawing/2014/main" id="{00000000-0008-0000-1400-000080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29" name="Straight Arrow Connector 3">
          <a:extLst>
            <a:ext uri="{FF2B5EF4-FFF2-40B4-BE49-F238E27FC236}">
              <a16:creationId xmlns:a16="http://schemas.microsoft.com/office/drawing/2014/main" id="{00000000-0008-0000-1400-000081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30" name="Straight Arrow Connector 4">
          <a:extLst>
            <a:ext uri="{FF2B5EF4-FFF2-40B4-BE49-F238E27FC236}">
              <a16:creationId xmlns:a16="http://schemas.microsoft.com/office/drawing/2014/main" id="{00000000-0008-0000-1400-000082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31" name="Straight Arrow Connector 5">
          <a:extLst>
            <a:ext uri="{FF2B5EF4-FFF2-40B4-BE49-F238E27FC236}">
              <a16:creationId xmlns:a16="http://schemas.microsoft.com/office/drawing/2014/main" id="{00000000-0008-0000-1400-000083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4" name="Straight Arrow Connector 1">
          <a:extLst>
            <a:ext uri="{FF2B5EF4-FFF2-40B4-BE49-F238E27FC236}">
              <a16:creationId xmlns:a16="http://schemas.microsoft.com/office/drawing/2014/main" id="{00000000-0008-0000-0300-000004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5" name="Straight Arrow Connector 2">
          <a:extLst>
            <a:ext uri="{FF2B5EF4-FFF2-40B4-BE49-F238E27FC236}">
              <a16:creationId xmlns:a16="http://schemas.microsoft.com/office/drawing/2014/main" id="{00000000-0008-0000-0300-000005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6" name="Straight Arrow Connector 3">
          <a:extLst>
            <a:ext uri="{FF2B5EF4-FFF2-40B4-BE49-F238E27FC236}">
              <a16:creationId xmlns:a16="http://schemas.microsoft.com/office/drawing/2014/main" id="{00000000-0008-0000-0300-000006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7" name="Straight Arrow Connector 4">
          <a:extLst>
            <a:ext uri="{FF2B5EF4-FFF2-40B4-BE49-F238E27FC236}">
              <a16:creationId xmlns:a16="http://schemas.microsoft.com/office/drawing/2014/main" id="{00000000-0008-0000-0300-000007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8" name="Straight Arrow Connector 5">
          <a:extLst>
            <a:ext uri="{FF2B5EF4-FFF2-40B4-BE49-F238E27FC236}">
              <a16:creationId xmlns:a16="http://schemas.microsoft.com/office/drawing/2014/main" id="{00000000-0008-0000-0300-000008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133" name="Straight Arrow Connector 1">
          <a:extLst>
            <a:ext uri="{FF2B5EF4-FFF2-40B4-BE49-F238E27FC236}">
              <a16:creationId xmlns:a16="http://schemas.microsoft.com/office/drawing/2014/main" id="{00000000-0008-0000-1500-000085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34" name="Straight Arrow Connector 2">
          <a:extLst>
            <a:ext uri="{FF2B5EF4-FFF2-40B4-BE49-F238E27FC236}">
              <a16:creationId xmlns:a16="http://schemas.microsoft.com/office/drawing/2014/main" id="{00000000-0008-0000-1500-000086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35" name="Straight Arrow Connector 3">
          <a:extLst>
            <a:ext uri="{FF2B5EF4-FFF2-40B4-BE49-F238E27FC236}">
              <a16:creationId xmlns:a16="http://schemas.microsoft.com/office/drawing/2014/main" id="{00000000-0008-0000-1500-000087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36" name="Straight Arrow Connector 4">
          <a:extLst>
            <a:ext uri="{FF2B5EF4-FFF2-40B4-BE49-F238E27FC236}">
              <a16:creationId xmlns:a16="http://schemas.microsoft.com/office/drawing/2014/main" id="{00000000-0008-0000-1500-000088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37" name="Straight Arrow Connector 5">
          <a:extLst>
            <a:ext uri="{FF2B5EF4-FFF2-40B4-BE49-F238E27FC236}">
              <a16:creationId xmlns:a16="http://schemas.microsoft.com/office/drawing/2014/main" id="{00000000-0008-0000-1500-000089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139" name="Straight Arrow Connector 1">
          <a:extLst>
            <a:ext uri="{FF2B5EF4-FFF2-40B4-BE49-F238E27FC236}">
              <a16:creationId xmlns:a16="http://schemas.microsoft.com/office/drawing/2014/main" id="{00000000-0008-0000-1600-00008B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40" name="Straight Arrow Connector 2">
          <a:extLst>
            <a:ext uri="{FF2B5EF4-FFF2-40B4-BE49-F238E27FC236}">
              <a16:creationId xmlns:a16="http://schemas.microsoft.com/office/drawing/2014/main" id="{00000000-0008-0000-1600-00008C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41" name="Straight Arrow Connector 3">
          <a:extLst>
            <a:ext uri="{FF2B5EF4-FFF2-40B4-BE49-F238E27FC236}">
              <a16:creationId xmlns:a16="http://schemas.microsoft.com/office/drawing/2014/main" id="{00000000-0008-0000-1600-00008D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42" name="Straight Arrow Connector 4">
          <a:extLst>
            <a:ext uri="{FF2B5EF4-FFF2-40B4-BE49-F238E27FC236}">
              <a16:creationId xmlns:a16="http://schemas.microsoft.com/office/drawing/2014/main" id="{00000000-0008-0000-1600-00008E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43" name="Straight Arrow Connector 5">
          <a:extLst>
            <a:ext uri="{FF2B5EF4-FFF2-40B4-BE49-F238E27FC236}">
              <a16:creationId xmlns:a16="http://schemas.microsoft.com/office/drawing/2014/main" id="{00000000-0008-0000-1600-00008F000000}"/>
            </a:ext>
          </a:extLst>
        </xdr:cNvPr>
        <xdr:cNvSpPr/>
      </xdr:nvSpPr>
      <xdr:spPr>
        <a:xfrm>
          <a:off x="42227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10" name="Straight Arrow Connector 4">
          <a:extLst>
            <a:ext uri="{FF2B5EF4-FFF2-40B4-BE49-F238E27FC236}">
              <a16:creationId xmlns:a16="http://schemas.microsoft.com/office/drawing/2014/main" id="{00000000-0008-0000-0400-00000A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1" name="Straight Arrow Connector 2">
          <a:extLst>
            <a:ext uri="{FF2B5EF4-FFF2-40B4-BE49-F238E27FC236}">
              <a16:creationId xmlns:a16="http://schemas.microsoft.com/office/drawing/2014/main" id="{00000000-0008-0000-0400-00000B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2" name="Straight Arrow Connector 3">
          <a:extLst>
            <a:ext uri="{FF2B5EF4-FFF2-40B4-BE49-F238E27FC236}">
              <a16:creationId xmlns:a16="http://schemas.microsoft.com/office/drawing/2014/main" id="{00000000-0008-0000-0400-00000C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3" name="Straight Arrow Connector 5">
          <a:extLst>
            <a:ext uri="{FF2B5EF4-FFF2-40B4-BE49-F238E27FC236}">
              <a16:creationId xmlns:a16="http://schemas.microsoft.com/office/drawing/2014/main" id="{00000000-0008-0000-0400-00000D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4" name="Straight Arrow Connector 6">
          <a:extLst>
            <a:ext uri="{FF2B5EF4-FFF2-40B4-BE49-F238E27FC236}">
              <a16:creationId xmlns:a16="http://schemas.microsoft.com/office/drawing/2014/main" id="{00000000-0008-0000-0400-00000E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5" name="Straight Arrow Connector 7">
          <a:extLst>
            <a:ext uri="{FF2B5EF4-FFF2-40B4-BE49-F238E27FC236}">
              <a16:creationId xmlns:a16="http://schemas.microsoft.com/office/drawing/2014/main" id="{00000000-0008-0000-0400-00000F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6" name="Straight Arrow Connector 8">
          <a:extLst>
            <a:ext uri="{FF2B5EF4-FFF2-40B4-BE49-F238E27FC236}">
              <a16:creationId xmlns:a16="http://schemas.microsoft.com/office/drawing/2014/main" id="{00000000-0008-0000-0400-000010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17" name="Straight Arrow Connector 9">
          <a:extLst>
            <a:ext uri="{FF2B5EF4-FFF2-40B4-BE49-F238E27FC236}">
              <a16:creationId xmlns:a16="http://schemas.microsoft.com/office/drawing/2014/main" id="{00000000-0008-0000-0400-000011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19" name="Straight Arrow Connector 1">
          <a:extLst>
            <a:ext uri="{FF2B5EF4-FFF2-40B4-BE49-F238E27FC236}">
              <a16:creationId xmlns:a16="http://schemas.microsoft.com/office/drawing/2014/main" id="{00000000-0008-0000-0500-000013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20" name="Straight Arrow Connector 2">
          <a:extLst>
            <a:ext uri="{FF2B5EF4-FFF2-40B4-BE49-F238E27FC236}">
              <a16:creationId xmlns:a16="http://schemas.microsoft.com/office/drawing/2014/main" id="{00000000-0008-0000-0500-000014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21" name="Straight Arrow Connector 3">
          <a:extLst>
            <a:ext uri="{FF2B5EF4-FFF2-40B4-BE49-F238E27FC236}">
              <a16:creationId xmlns:a16="http://schemas.microsoft.com/office/drawing/2014/main" id="{00000000-0008-0000-0500-000015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22" name="Straight Arrow Connector 4">
          <a:extLst>
            <a:ext uri="{FF2B5EF4-FFF2-40B4-BE49-F238E27FC236}">
              <a16:creationId xmlns:a16="http://schemas.microsoft.com/office/drawing/2014/main" id="{00000000-0008-0000-0500-000016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23" name="Straight Arrow Connector 5">
          <a:extLst>
            <a:ext uri="{FF2B5EF4-FFF2-40B4-BE49-F238E27FC236}">
              <a16:creationId xmlns:a16="http://schemas.microsoft.com/office/drawing/2014/main" id="{00000000-0008-0000-0500-000017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24" name="Straight Arrow Connector 6">
          <a:extLst>
            <a:ext uri="{FF2B5EF4-FFF2-40B4-BE49-F238E27FC236}">
              <a16:creationId xmlns:a16="http://schemas.microsoft.com/office/drawing/2014/main" id="{00000000-0008-0000-0500-000018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25" name="Straight Arrow Connector 7">
          <a:extLst>
            <a:ext uri="{FF2B5EF4-FFF2-40B4-BE49-F238E27FC236}">
              <a16:creationId xmlns:a16="http://schemas.microsoft.com/office/drawing/2014/main" id="{00000000-0008-0000-0500-000019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26" name="Straight Arrow Connector 8">
          <a:extLst>
            <a:ext uri="{FF2B5EF4-FFF2-40B4-BE49-F238E27FC236}">
              <a16:creationId xmlns:a16="http://schemas.microsoft.com/office/drawing/2014/main" id="{00000000-0008-0000-0500-00001A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27" name="Straight Arrow Connector 9">
          <a:extLst>
            <a:ext uri="{FF2B5EF4-FFF2-40B4-BE49-F238E27FC236}">
              <a16:creationId xmlns:a16="http://schemas.microsoft.com/office/drawing/2014/main" id="{00000000-0008-0000-0500-00001B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29" name="Straight Arrow Connector 1">
          <a:extLst>
            <a:ext uri="{FF2B5EF4-FFF2-40B4-BE49-F238E27FC236}">
              <a16:creationId xmlns:a16="http://schemas.microsoft.com/office/drawing/2014/main" id="{00000000-0008-0000-0600-00001D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30" name="Straight Arrow Connector 2">
          <a:extLst>
            <a:ext uri="{FF2B5EF4-FFF2-40B4-BE49-F238E27FC236}">
              <a16:creationId xmlns:a16="http://schemas.microsoft.com/office/drawing/2014/main" id="{00000000-0008-0000-0600-00001E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31" name="Straight Arrow Connector 3">
          <a:extLst>
            <a:ext uri="{FF2B5EF4-FFF2-40B4-BE49-F238E27FC236}">
              <a16:creationId xmlns:a16="http://schemas.microsoft.com/office/drawing/2014/main" id="{00000000-0008-0000-0600-00001F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32" name="Straight Arrow Connector 4">
          <a:extLst>
            <a:ext uri="{FF2B5EF4-FFF2-40B4-BE49-F238E27FC236}">
              <a16:creationId xmlns:a16="http://schemas.microsoft.com/office/drawing/2014/main" id="{00000000-0008-0000-0600-000020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33" name="Straight Arrow Connector 5">
          <a:extLst>
            <a:ext uri="{FF2B5EF4-FFF2-40B4-BE49-F238E27FC236}">
              <a16:creationId xmlns:a16="http://schemas.microsoft.com/office/drawing/2014/main" id="{00000000-0008-0000-0600-000021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34" name="Straight Arrow Connector 6">
          <a:extLst>
            <a:ext uri="{FF2B5EF4-FFF2-40B4-BE49-F238E27FC236}">
              <a16:creationId xmlns:a16="http://schemas.microsoft.com/office/drawing/2014/main" id="{00000000-0008-0000-0600-000022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35" name="Straight Arrow Connector 7">
          <a:extLst>
            <a:ext uri="{FF2B5EF4-FFF2-40B4-BE49-F238E27FC236}">
              <a16:creationId xmlns:a16="http://schemas.microsoft.com/office/drawing/2014/main" id="{00000000-0008-0000-0600-000023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36" name="Straight Arrow Connector 8">
          <a:extLst>
            <a:ext uri="{FF2B5EF4-FFF2-40B4-BE49-F238E27FC236}">
              <a16:creationId xmlns:a16="http://schemas.microsoft.com/office/drawing/2014/main" id="{00000000-0008-0000-0600-000024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37" name="Straight Arrow Connector 9">
          <a:extLst>
            <a:ext uri="{FF2B5EF4-FFF2-40B4-BE49-F238E27FC236}">
              <a16:creationId xmlns:a16="http://schemas.microsoft.com/office/drawing/2014/main" id="{00000000-0008-0000-0600-000025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39" name="Straight Arrow Connector 1">
          <a:extLst>
            <a:ext uri="{FF2B5EF4-FFF2-40B4-BE49-F238E27FC236}">
              <a16:creationId xmlns:a16="http://schemas.microsoft.com/office/drawing/2014/main" id="{00000000-0008-0000-0700-000027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40" name="Straight Arrow Connector 2">
          <a:extLst>
            <a:ext uri="{FF2B5EF4-FFF2-40B4-BE49-F238E27FC236}">
              <a16:creationId xmlns:a16="http://schemas.microsoft.com/office/drawing/2014/main" id="{00000000-0008-0000-0700-000028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41" name="Straight Arrow Connector 3">
          <a:extLst>
            <a:ext uri="{FF2B5EF4-FFF2-40B4-BE49-F238E27FC236}">
              <a16:creationId xmlns:a16="http://schemas.microsoft.com/office/drawing/2014/main" id="{00000000-0008-0000-0700-000029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42" name="Straight Arrow Connector 4">
          <a:extLst>
            <a:ext uri="{FF2B5EF4-FFF2-40B4-BE49-F238E27FC236}">
              <a16:creationId xmlns:a16="http://schemas.microsoft.com/office/drawing/2014/main" id="{00000000-0008-0000-0700-00002A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43" name="Straight Arrow Connector 5">
          <a:extLst>
            <a:ext uri="{FF2B5EF4-FFF2-40B4-BE49-F238E27FC236}">
              <a16:creationId xmlns:a16="http://schemas.microsoft.com/office/drawing/2014/main" id="{00000000-0008-0000-0700-00002B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44" name="Straight Arrow Connector 6">
          <a:extLst>
            <a:ext uri="{FF2B5EF4-FFF2-40B4-BE49-F238E27FC236}">
              <a16:creationId xmlns:a16="http://schemas.microsoft.com/office/drawing/2014/main" id="{00000000-0008-0000-0700-00002C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45" name="Straight Arrow Connector 7">
          <a:extLst>
            <a:ext uri="{FF2B5EF4-FFF2-40B4-BE49-F238E27FC236}">
              <a16:creationId xmlns:a16="http://schemas.microsoft.com/office/drawing/2014/main" id="{00000000-0008-0000-0700-00002D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46" name="Straight Arrow Connector 8">
          <a:extLst>
            <a:ext uri="{FF2B5EF4-FFF2-40B4-BE49-F238E27FC236}">
              <a16:creationId xmlns:a16="http://schemas.microsoft.com/office/drawing/2014/main" id="{00000000-0008-0000-0700-00002E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47" name="Straight Arrow Connector 9">
          <a:extLst>
            <a:ext uri="{FF2B5EF4-FFF2-40B4-BE49-F238E27FC236}">
              <a16:creationId xmlns:a16="http://schemas.microsoft.com/office/drawing/2014/main" id="{00000000-0008-0000-0700-00002F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49" name="Straight Arrow Connector 1">
          <a:extLst>
            <a:ext uri="{FF2B5EF4-FFF2-40B4-BE49-F238E27FC236}">
              <a16:creationId xmlns:a16="http://schemas.microsoft.com/office/drawing/2014/main" id="{00000000-0008-0000-0800-000031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50" name="Straight Arrow Connector 2">
          <a:extLst>
            <a:ext uri="{FF2B5EF4-FFF2-40B4-BE49-F238E27FC236}">
              <a16:creationId xmlns:a16="http://schemas.microsoft.com/office/drawing/2014/main" id="{00000000-0008-0000-0800-000032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51" name="Straight Arrow Connector 3">
          <a:extLst>
            <a:ext uri="{FF2B5EF4-FFF2-40B4-BE49-F238E27FC236}">
              <a16:creationId xmlns:a16="http://schemas.microsoft.com/office/drawing/2014/main" id="{00000000-0008-0000-0800-000033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52" name="Straight Arrow Connector 4">
          <a:extLst>
            <a:ext uri="{FF2B5EF4-FFF2-40B4-BE49-F238E27FC236}">
              <a16:creationId xmlns:a16="http://schemas.microsoft.com/office/drawing/2014/main" id="{00000000-0008-0000-0800-000034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53" name="Straight Arrow Connector 5">
          <a:extLst>
            <a:ext uri="{FF2B5EF4-FFF2-40B4-BE49-F238E27FC236}">
              <a16:creationId xmlns:a16="http://schemas.microsoft.com/office/drawing/2014/main" id="{00000000-0008-0000-0800-000035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54" name="Straight Arrow Connector 6">
          <a:extLst>
            <a:ext uri="{FF2B5EF4-FFF2-40B4-BE49-F238E27FC236}">
              <a16:creationId xmlns:a16="http://schemas.microsoft.com/office/drawing/2014/main" id="{00000000-0008-0000-0800-000036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55" name="Straight Arrow Connector 7">
          <a:extLst>
            <a:ext uri="{FF2B5EF4-FFF2-40B4-BE49-F238E27FC236}">
              <a16:creationId xmlns:a16="http://schemas.microsoft.com/office/drawing/2014/main" id="{00000000-0008-0000-0800-000037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56" name="Straight Arrow Connector 8">
          <a:extLst>
            <a:ext uri="{FF2B5EF4-FFF2-40B4-BE49-F238E27FC236}">
              <a16:creationId xmlns:a16="http://schemas.microsoft.com/office/drawing/2014/main" id="{00000000-0008-0000-0800-000038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57" name="Straight Arrow Connector 9">
          <a:extLst>
            <a:ext uri="{FF2B5EF4-FFF2-40B4-BE49-F238E27FC236}">
              <a16:creationId xmlns:a16="http://schemas.microsoft.com/office/drawing/2014/main" id="{00000000-0008-0000-0800-000039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59" name="Straight Arrow Connector 1">
          <a:extLst>
            <a:ext uri="{FF2B5EF4-FFF2-40B4-BE49-F238E27FC236}">
              <a16:creationId xmlns:a16="http://schemas.microsoft.com/office/drawing/2014/main" id="{00000000-0008-0000-0900-00003B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60" name="Straight Arrow Connector 2">
          <a:extLst>
            <a:ext uri="{FF2B5EF4-FFF2-40B4-BE49-F238E27FC236}">
              <a16:creationId xmlns:a16="http://schemas.microsoft.com/office/drawing/2014/main" id="{00000000-0008-0000-0900-00003C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61" name="Straight Arrow Connector 3">
          <a:extLst>
            <a:ext uri="{FF2B5EF4-FFF2-40B4-BE49-F238E27FC236}">
              <a16:creationId xmlns:a16="http://schemas.microsoft.com/office/drawing/2014/main" id="{00000000-0008-0000-0900-00003D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62" name="Straight Arrow Connector 4">
          <a:extLst>
            <a:ext uri="{FF2B5EF4-FFF2-40B4-BE49-F238E27FC236}">
              <a16:creationId xmlns:a16="http://schemas.microsoft.com/office/drawing/2014/main" id="{00000000-0008-0000-0900-00003E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63" name="Straight Arrow Connector 5">
          <a:extLst>
            <a:ext uri="{FF2B5EF4-FFF2-40B4-BE49-F238E27FC236}">
              <a16:creationId xmlns:a16="http://schemas.microsoft.com/office/drawing/2014/main" id="{00000000-0008-0000-0900-00003F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64" name="Straight Arrow Connector 6">
          <a:extLst>
            <a:ext uri="{FF2B5EF4-FFF2-40B4-BE49-F238E27FC236}">
              <a16:creationId xmlns:a16="http://schemas.microsoft.com/office/drawing/2014/main" id="{00000000-0008-0000-0900-000040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65" name="Straight Arrow Connector 7">
          <a:extLst>
            <a:ext uri="{FF2B5EF4-FFF2-40B4-BE49-F238E27FC236}">
              <a16:creationId xmlns:a16="http://schemas.microsoft.com/office/drawing/2014/main" id="{00000000-0008-0000-0900-000041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107950</xdr:colOff>
      <xdr:row>19</xdr:row>
      <xdr:rowOff>0</xdr:rowOff>
    </xdr:from>
    <xdr:to>
      <xdr:col>6</xdr:col>
      <xdr:colOff>107950</xdr:colOff>
      <xdr:row>19</xdr:row>
      <xdr:rowOff>165100</xdr:rowOff>
    </xdr:to>
    <xdr:sp macro="" textlink="">
      <xdr:nvSpPr>
        <xdr:cNvPr id="67" name="Straight Arrow Connector 1">
          <a:extLst>
            <a:ext uri="{FF2B5EF4-FFF2-40B4-BE49-F238E27FC236}">
              <a16:creationId xmlns:a16="http://schemas.microsoft.com/office/drawing/2014/main" id="{00000000-0008-0000-0A00-000043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68" name="Straight Arrow Connector 2">
          <a:extLst>
            <a:ext uri="{FF2B5EF4-FFF2-40B4-BE49-F238E27FC236}">
              <a16:creationId xmlns:a16="http://schemas.microsoft.com/office/drawing/2014/main" id="{00000000-0008-0000-0A00-000044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69" name="Straight Arrow Connector 3">
          <a:extLst>
            <a:ext uri="{FF2B5EF4-FFF2-40B4-BE49-F238E27FC236}">
              <a16:creationId xmlns:a16="http://schemas.microsoft.com/office/drawing/2014/main" id="{00000000-0008-0000-0A00-000045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70" name="Straight Arrow Connector 4">
          <a:extLst>
            <a:ext uri="{FF2B5EF4-FFF2-40B4-BE49-F238E27FC236}">
              <a16:creationId xmlns:a16="http://schemas.microsoft.com/office/drawing/2014/main" id="{00000000-0008-0000-0A00-000046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6</xdr:col>
      <xdr:colOff>107950</xdr:colOff>
      <xdr:row>19</xdr:row>
      <xdr:rowOff>0</xdr:rowOff>
    </xdr:from>
    <xdr:to>
      <xdr:col>6</xdr:col>
      <xdr:colOff>107950</xdr:colOff>
      <xdr:row>19</xdr:row>
      <xdr:rowOff>165100</xdr:rowOff>
    </xdr:to>
    <xdr:sp macro="" textlink="">
      <xdr:nvSpPr>
        <xdr:cNvPr id="71" name="Straight Arrow Connector 5">
          <a:extLst>
            <a:ext uri="{FF2B5EF4-FFF2-40B4-BE49-F238E27FC236}">
              <a16:creationId xmlns:a16="http://schemas.microsoft.com/office/drawing/2014/main" id="{00000000-0008-0000-0A00-000047000000}"/>
            </a:ext>
          </a:extLst>
        </xdr:cNvPr>
        <xdr:cNvSpPr/>
      </xdr:nvSpPr>
      <xdr:spPr>
        <a:xfrm>
          <a:off x="4159250" y="3530600"/>
          <a:ext cx="0" cy="165100"/>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54"/>
  <sheetViews>
    <sheetView showGridLines="0" topLeftCell="A10" workbookViewId="0">
      <selection activeCell="D28" sqref="D28"/>
    </sheetView>
  </sheetViews>
  <sheetFormatPr defaultColWidth="10" defaultRowHeight="12.95" customHeight="1" x14ac:dyDescent="0.25"/>
  <cols>
    <col min="1" max="1" width="2" customWidth="1"/>
    <col min="2" max="4" width="30.5703125" customWidth="1"/>
  </cols>
  <sheetData>
    <row r="3" spans="2:4" ht="50.1" customHeight="1" x14ac:dyDescent="0.25">
      <c r="B3" s="186" t="s">
        <v>0</v>
      </c>
      <c r="C3" s="187"/>
      <c r="D3" s="187"/>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31</v>
      </c>
      <c r="C11" s="2"/>
      <c r="D11" s="2"/>
    </row>
    <row r="12" spans="2:4" ht="15.75" x14ac:dyDescent="0.25">
      <c r="B12" s="3"/>
      <c r="C12" s="3" t="s">
        <v>221</v>
      </c>
      <c r="D12" s="4" t="s">
        <v>31</v>
      </c>
    </row>
    <row r="13" spans="2:4" ht="15.75" x14ac:dyDescent="0.25">
      <c r="B13" s="2" t="s">
        <v>32</v>
      </c>
      <c r="C13" s="2"/>
      <c r="D13" s="2"/>
    </row>
    <row r="14" spans="2:4" ht="15.75" x14ac:dyDescent="0.25">
      <c r="B14" s="3"/>
      <c r="C14" s="3" t="s">
        <v>215</v>
      </c>
      <c r="D14" s="4" t="s">
        <v>32</v>
      </c>
    </row>
    <row r="15" spans="2:4" ht="15.75" x14ac:dyDescent="0.25">
      <c r="B15" s="2" t="s">
        <v>33</v>
      </c>
      <c r="C15" s="2"/>
      <c r="D15" s="2"/>
    </row>
    <row r="16" spans="2:4" ht="15.75" x14ac:dyDescent="0.25">
      <c r="B16" s="3"/>
      <c r="C16" s="3" t="s">
        <v>216</v>
      </c>
      <c r="D16" s="4" t="s">
        <v>33</v>
      </c>
    </row>
    <row r="17" spans="2:4" ht="15.75" x14ac:dyDescent="0.25">
      <c r="B17" s="2" t="s">
        <v>34</v>
      </c>
      <c r="C17" s="2"/>
      <c r="D17" s="2"/>
    </row>
    <row r="18" spans="2:4" ht="15.75" x14ac:dyDescent="0.25">
      <c r="B18" s="3"/>
      <c r="C18" s="3" t="s">
        <v>217</v>
      </c>
      <c r="D18" s="4" t="s">
        <v>34</v>
      </c>
    </row>
    <row r="19" spans="2:4" ht="15.75" x14ac:dyDescent="0.25">
      <c r="B19" s="2" t="s">
        <v>35</v>
      </c>
      <c r="C19" s="2"/>
      <c r="D19" s="2"/>
    </row>
    <row r="20" spans="2:4" ht="15.75" x14ac:dyDescent="0.25">
      <c r="B20" s="3"/>
      <c r="C20" s="3" t="s">
        <v>218</v>
      </c>
      <c r="D20" s="4" t="s">
        <v>35</v>
      </c>
    </row>
    <row r="21" spans="2:4" ht="15.75" x14ac:dyDescent="0.25">
      <c r="B21" s="2" t="s">
        <v>36</v>
      </c>
      <c r="C21" s="2"/>
      <c r="D21" s="2"/>
    </row>
    <row r="22" spans="2:4" ht="15.75" x14ac:dyDescent="0.25">
      <c r="B22" s="3"/>
      <c r="C22" s="3" t="s">
        <v>219</v>
      </c>
      <c r="D22" s="4" t="s">
        <v>36</v>
      </c>
    </row>
    <row r="23" spans="2:4" ht="15.75" x14ac:dyDescent="0.25">
      <c r="B23" s="2" t="s">
        <v>37</v>
      </c>
      <c r="C23" s="2"/>
      <c r="D23" s="2"/>
    </row>
    <row r="24" spans="2:4" ht="15.75" x14ac:dyDescent="0.25">
      <c r="B24" s="3"/>
      <c r="C24" s="3" t="s">
        <v>220</v>
      </c>
      <c r="D24" s="4" t="s">
        <v>37</v>
      </c>
    </row>
    <row r="25" spans="2:4" ht="15.75" x14ac:dyDescent="0.25">
      <c r="B25" s="2" t="s">
        <v>38</v>
      </c>
      <c r="C25" s="2"/>
      <c r="D25" s="2"/>
    </row>
    <row r="26" spans="2:4" ht="15.75" x14ac:dyDescent="0.25">
      <c r="B26" s="3"/>
      <c r="C26" s="3" t="s">
        <v>228</v>
      </c>
      <c r="D26" s="4" t="s">
        <v>38</v>
      </c>
    </row>
    <row r="27" spans="2:4" ht="15.75" x14ac:dyDescent="0.25">
      <c r="B27" s="2" t="s">
        <v>39</v>
      </c>
      <c r="C27" s="2"/>
      <c r="D27" s="2"/>
    </row>
    <row r="28" spans="2:4" ht="15.75" x14ac:dyDescent="0.25">
      <c r="B28" s="3"/>
      <c r="C28" s="3" t="s">
        <v>222</v>
      </c>
      <c r="D28" s="4" t="s">
        <v>39</v>
      </c>
    </row>
    <row r="29" spans="2:4" ht="15.75" x14ac:dyDescent="0.25">
      <c r="B29" s="2" t="s">
        <v>40</v>
      </c>
      <c r="C29" s="2"/>
      <c r="D29" s="2"/>
    </row>
    <row r="30" spans="2:4" ht="15.75" x14ac:dyDescent="0.25">
      <c r="B30" s="3"/>
      <c r="C30" s="3" t="s">
        <v>223</v>
      </c>
      <c r="D30" s="4" t="s">
        <v>40</v>
      </c>
    </row>
    <row r="31" spans="2:4" ht="15.75" x14ac:dyDescent="0.25">
      <c r="B31" s="2" t="s">
        <v>41</v>
      </c>
      <c r="C31" s="2"/>
      <c r="D31" s="2"/>
    </row>
    <row r="32" spans="2:4" ht="15.75" x14ac:dyDescent="0.25">
      <c r="B32" s="3"/>
      <c r="C32" s="3" t="s">
        <v>224</v>
      </c>
      <c r="D32" s="4" t="s">
        <v>41</v>
      </c>
    </row>
    <row r="33" spans="2:4" ht="15.75" x14ac:dyDescent="0.25">
      <c r="B33" s="2" t="s">
        <v>42</v>
      </c>
      <c r="C33" s="2"/>
      <c r="D33" s="2"/>
    </row>
    <row r="34" spans="2:4" ht="15.75" x14ac:dyDescent="0.25">
      <c r="B34" s="3"/>
      <c r="C34" s="3" t="s">
        <v>225</v>
      </c>
      <c r="D34" s="4" t="s">
        <v>42</v>
      </c>
    </row>
    <row r="35" spans="2:4" ht="15.75" x14ac:dyDescent="0.25">
      <c r="B35" s="2" t="s">
        <v>43</v>
      </c>
      <c r="C35" s="2"/>
      <c r="D35" s="2"/>
    </row>
    <row r="36" spans="2:4" ht="15.75" x14ac:dyDescent="0.25">
      <c r="B36" s="3"/>
      <c r="C36" s="3" t="s">
        <v>226</v>
      </c>
      <c r="D36" s="4" t="s">
        <v>43</v>
      </c>
    </row>
    <row r="37" spans="2:4" ht="15.75" x14ac:dyDescent="0.25">
      <c r="B37" s="2" t="s">
        <v>44</v>
      </c>
      <c r="C37" s="2"/>
      <c r="D37" s="2"/>
    </row>
    <row r="38" spans="2:4" ht="15.75" x14ac:dyDescent="0.25">
      <c r="B38" s="3"/>
      <c r="C38" s="3" t="s">
        <v>227</v>
      </c>
      <c r="D38" s="4" t="s">
        <v>44</v>
      </c>
    </row>
    <row r="39" spans="2:4" ht="15.75" x14ac:dyDescent="0.25">
      <c r="B39" s="2" t="s">
        <v>45</v>
      </c>
      <c r="C39" s="2"/>
      <c r="D39" s="2"/>
    </row>
    <row r="40" spans="2:4" ht="15.75" x14ac:dyDescent="0.25">
      <c r="B40" s="3"/>
      <c r="C40" s="3" t="s">
        <v>229</v>
      </c>
      <c r="D40" s="4" t="s">
        <v>45</v>
      </c>
    </row>
    <row r="41" spans="2:4" ht="15.75" x14ac:dyDescent="0.25">
      <c r="B41" s="2" t="s">
        <v>46</v>
      </c>
      <c r="C41" s="2"/>
      <c r="D41" s="2"/>
    </row>
    <row r="42" spans="2:4" ht="15.75" x14ac:dyDescent="0.25">
      <c r="B42" s="3"/>
      <c r="C42" s="3" t="s">
        <v>230</v>
      </c>
      <c r="D42" s="4" t="s">
        <v>46</v>
      </c>
    </row>
    <row r="43" spans="2:4" ht="15.75" x14ac:dyDescent="0.25">
      <c r="B43" s="2" t="s">
        <v>47</v>
      </c>
      <c r="C43" s="2"/>
      <c r="D43" s="2"/>
    </row>
    <row r="44" spans="2:4" ht="15.75" x14ac:dyDescent="0.25">
      <c r="B44" s="3"/>
      <c r="C44" s="3" t="s">
        <v>231</v>
      </c>
      <c r="D44" s="4" t="s">
        <v>47</v>
      </c>
    </row>
    <row r="45" spans="2:4" ht="15.75" x14ac:dyDescent="0.25">
      <c r="B45" s="2" t="s">
        <v>48</v>
      </c>
      <c r="C45" s="2"/>
      <c r="D45" s="2"/>
    </row>
    <row r="46" spans="2:4" ht="15.75" x14ac:dyDescent="0.25">
      <c r="B46" s="3"/>
      <c r="C46" s="3" t="s">
        <v>232</v>
      </c>
      <c r="D46" s="4" t="s">
        <v>48</v>
      </c>
    </row>
    <row r="47" spans="2:4" ht="15.75" x14ac:dyDescent="0.25">
      <c r="B47" s="2" t="s">
        <v>49</v>
      </c>
      <c r="C47" s="2"/>
      <c r="D47" s="2"/>
    </row>
    <row r="48" spans="2:4" ht="15.75" x14ac:dyDescent="0.25">
      <c r="B48" s="3"/>
      <c r="C48" s="3" t="s">
        <v>233</v>
      </c>
      <c r="D48" s="4" t="s">
        <v>49</v>
      </c>
    </row>
    <row r="49" spans="2:4" ht="15.75" x14ac:dyDescent="0.25">
      <c r="B49" s="2" t="s">
        <v>50</v>
      </c>
      <c r="C49" s="2"/>
      <c r="D49" s="2"/>
    </row>
    <row r="50" spans="2:4" ht="15.75" x14ac:dyDescent="0.25">
      <c r="B50" s="3"/>
      <c r="C50" s="3" t="s">
        <v>234</v>
      </c>
      <c r="D50" s="4" t="s">
        <v>50</v>
      </c>
    </row>
    <row r="51" spans="2:4" ht="15.75" x14ac:dyDescent="0.25">
      <c r="B51" s="2" t="s">
        <v>51</v>
      </c>
      <c r="C51" s="2"/>
      <c r="D51" s="2"/>
    </row>
    <row r="52" spans="2:4" ht="15.75" x14ac:dyDescent="0.25">
      <c r="B52" s="3"/>
      <c r="C52" s="3" t="s">
        <v>235</v>
      </c>
      <c r="D52" s="4" t="s">
        <v>51</v>
      </c>
    </row>
    <row r="53" spans="2:4" ht="15.75" x14ac:dyDescent="0.25">
      <c r="B53" s="2" t="s">
        <v>56</v>
      </c>
      <c r="C53" s="2"/>
      <c r="D53" s="2"/>
    </row>
    <row r="54" spans="2:4" ht="15.75" x14ac:dyDescent="0.25">
      <c r="B54" s="3"/>
      <c r="C54" s="3" t="s">
        <v>5</v>
      </c>
      <c r="D54" s="4" t="s">
        <v>56</v>
      </c>
    </row>
  </sheetData>
  <mergeCells count="1">
    <mergeCell ref="B3:D3"/>
  </mergeCells>
  <hyperlinks>
    <hyperlink ref="D10" location="'MMIndex'!R1C1" display="MMIndex" xr:uid="{00000000-0004-0000-0000-000000000000}"/>
    <hyperlink ref="D12" location="'MMAdmin'!R1C1" display="MMAdmin" xr:uid="{00000000-0004-0000-0000-000001000000}"/>
    <hyperlink ref="D14" location="'MMP1'!R1C1" display="MMP1" xr:uid="{00000000-0004-0000-0000-000002000000}"/>
    <hyperlink ref="D16" location="'MMP2'!R1C1" display="MMP2" xr:uid="{00000000-0004-0000-0000-000003000000}"/>
    <hyperlink ref="D18" location="'MMP3'!R1C1" display="MMP3" xr:uid="{00000000-0004-0000-0000-000004000000}"/>
    <hyperlink ref="D20" location="'MMP4'!R1C1" display="MMP4" xr:uid="{00000000-0004-0000-0000-000005000000}"/>
    <hyperlink ref="D22" location="'MMP5'!R1C1" display="MMP5" xr:uid="{00000000-0004-0000-0000-000006000000}"/>
    <hyperlink ref="D24" location="'MMP6'!R1C1" display="MMP6" xr:uid="{00000000-0004-0000-0000-000007000000}"/>
    <hyperlink ref="D26" location="'MMP7'!R1C1" display="MMP7" xr:uid="{00000000-0004-0000-0000-000008000000}"/>
    <hyperlink ref="D28" location="'MMP8'!R1C1" display="MMP8" xr:uid="{00000000-0004-0000-0000-000009000000}"/>
    <hyperlink ref="D30" location="'MMP9'!R1C1" display="MMP9" xr:uid="{00000000-0004-0000-0000-00000A000000}"/>
    <hyperlink ref="D32" location="'MMP10'!R1C1" display="MMP10" xr:uid="{00000000-0004-0000-0000-00000B000000}"/>
    <hyperlink ref="D34" location="'MMP11'!R1C1" display="MMP11" xr:uid="{00000000-0004-0000-0000-00000C000000}"/>
    <hyperlink ref="D36" location="'MMP12'!R1C1" display="MMP12" xr:uid="{00000000-0004-0000-0000-00000D000000}"/>
    <hyperlink ref="D38" location="'MMP13'!R1C1" display="MMP13" xr:uid="{00000000-0004-0000-0000-00000E000000}"/>
    <hyperlink ref="D40" location="'MMP14'!R1C1" display="MMP14" xr:uid="{00000000-0004-0000-0000-00000F000000}"/>
    <hyperlink ref="D42" location="'MMP15'!R1C1" display="MMP15" xr:uid="{00000000-0004-0000-0000-000010000000}"/>
    <hyperlink ref="D44" location="'MMP16'!R1C1" display="MMP16" xr:uid="{00000000-0004-0000-0000-000011000000}"/>
    <hyperlink ref="D46" location="'MMP17'!R1C1" display="MMP17" xr:uid="{00000000-0004-0000-0000-000012000000}"/>
    <hyperlink ref="D48" location="'MMP18'!R1C1" display="MMP18" xr:uid="{00000000-0004-0000-0000-000013000000}"/>
    <hyperlink ref="D50" location="'MMP19'!R1C1" display="MMP19" xr:uid="{00000000-0004-0000-0000-000014000000}"/>
    <hyperlink ref="D52" location="'MMP20'!R1C1" display="MMP20" xr:uid="{00000000-0004-0000-0000-000015000000}"/>
    <hyperlink ref="D54" location="'Goals'!R1C1" display="Goals" xr:uid="{00000000-0004-0000-0000-00001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8"/>
  <sheetViews>
    <sheetView showGridLines="0" workbookViewId="0">
      <selection sqref="A1:H1"/>
    </sheetView>
  </sheetViews>
  <sheetFormatPr defaultColWidth="8.85546875" defaultRowHeight="15" customHeight="1" x14ac:dyDescent="0.25"/>
  <cols>
    <col min="1" max="1" width="10.42578125" style="88" customWidth="1"/>
    <col min="2" max="5" width="8.85546875" style="88" customWidth="1"/>
    <col min="6" max="6" width="7.28515625" style="88" customWidth="1"/>
    <col min="7" max="7" width="3" style="88" customWidth="1"/>
    <col min="8" max="8" width="9.28515625" style="88" customWidth="1"/>
    <col min="9" max="256" width="8.85546875" style="88"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08"/>
      <c r="J2" s="192"/>
      <c r="K2" s="192"/>
      <c r="L2" s="192"/>
      <c r="M2" s="192"/>
      <c r="N2" s="197"/>
      <c r="O2" s="28"/>
      <c r="P2" s="33"/>
      <c r="Q2" s="34" t="s">
        <v>56</v>
      </c>
      <c r="R2" s="35"/>
      <c r="S2" s="36"/>
      <c r="T2" s="37"/>
    </row>
    <row r="3" spans="1:20" ht="15" customHeight="1" x14ac:dyDescent="0.25">
      <c r="A3" s="198">
        <f>MMIndex!$A$2</f>
        <v>2020</v>
      </c>
      <c r="B3" s="192"/>
      <c r="C3" s="192"/>
      <c r="D3" s="192"/>
      <c r="E3" s="192"/>
      <c r="F3" s="192"/>
      <c r="G3" s="191"/>
      <c r="H3" s="197"/>
      <c r="I3" s="208"/>
      <c r="J3" s="192"/>
      <c r="K3" s="192"/>
      <c r="L3" s="192"/>
      <c r="M3" s="192"/>
      <c r="N3" s="197"/>
      <c r="O3" s="28"/>
      <c r="P3" s="39"/>
      <c r="Q3" s="40" t="s">
        <v>57</v>
      </c>
      <c r="R3" s="36"/>
      <c r="S3" s="36"/>
      <c r="T3" s="37"/>
    </row>
    <row r="4" spans="1:20" ht="15" customHeight="1" x14ac:dyDescent="0.25">
      <c r="A4" s="21" t="str">
        <f>MMIndex!A13</f>
        <v>MMP7</v>
      </c>
      <c r="B4" s="7"/>
      <c r="C4" s="7"/>
      <c r="D4" s="7"/>
      <c r="E4" s="7"/>
      <c r="F4" s="10"/>
      <c r="G4" s="160" t="s">
        <v>101</v>
      </c>
      <c r="H4" s="42" t="s">
        <v>59</v>
      </c>
      <c r="I4" s="208"/>
      <c r="J4" s="192"/>
      <c r="K4" s="192"/>
      <c r="L4" s="192"/>
      <c r="M4" s="192"/>
      <c r="N4" s="197"/>
      <c r="O4" s="28"/>
      <c r="P4" s="39"/>
      <c r="Q4" s="40" t="s">
        <v>60</v>
      </c>
      <c r="R4" s="36"/>
      <c r="S4" s="36"/>
      <c r="T4" s="37"/>
    </row>
    <row r="5" spans="1:20" ht="15" customHeight="1" x14ac:dyDescent="0.25">
      <c r="A5" s="21" t="s">
        <v>61</v>
      </c>
      <c r="B5" s="259" t="s">
        <v>184</v>
      </c>
      <c r="C5" s="191"/>
      <c r="D5" s="191"/>
      <c r="E5" s="191"/>
      <c r="F5" s="10"/>
      <c r="G5" s="41"/>
      <c r="H5" s="42" t="s">
        <v>63</v>
      </c>
      <c r="I5" s="208"/>
      <c r="J5" s="192"/>
      <c r="K5" s="192"/>
      <c r="L5" s="192"/>
      <c r="M5" s="192"/>
      <c r="N5" s="197"/>
      <c r="O5" s="28"/>
      <c r="P5" s="39"/>
      <c r="Q5" s="40" t="s">
        <v>64</v>
      </c>
      <c r="R5" s="36"/>
      <c r="S5" s="36"/>
      <c r="T5" s="37"/>
    </row>
    <row r="6" spans="1:20" ht="15" customHeight="1" x14ac:dyDescent="0.25">
      <c r="A6" s="15"/>
      <c r="B6" s="19"/>
      <c r="C6" s="19"/>
      <c r="D6" s="19"/>
      <c r="E6" s="19"/>
      <c r="F6" s="10"/>
      <c r="G6" s="41"/>
      <c r="H6" s="42" t="s">
        <v>65</v>
      </c>
      <c r="I6" s="208"/>
      <c r="J6" s="192"/>
      <c r="K6" s="192"/>
      <c r="L6" s="192"/>
      <c r="M6" s="192"/>
      <c r="N6" s="197"/>
      <c r="O6" s="28"/>
      <c r="P6" s="39"/>
      <c r="Q6" s="40" t="s">
        <v>66</v>
      </c>
      <c r="R6" s="36"/>
      <c r="S6" s="36"/>
      <c r="T6" s="37"/>
    </row>
    <row r="7" spans="1:20" ht="15" customHeight="1" x14ac:dyDescent="0.25">
      <c r="A7" s="21" t="s">
        <v>67</v>
      </c>
      <c r="B7" s="7"/>
      <c r="C7" s="199" t="s">
        <v>68</v>
      </c>
      <c r="D7" s="191"/>
      <c r="E7" s="191"/>
      <c r="F7" s="191"/>
      <c r="G7" s="19"/>
      <c r="H7" s="10"/>
      <c r="I7" s="208"/>
      <c r="J7" s="192"/>
      <c r="K7" s="192"/>
      <c r="L7" s="192"/>
      <c r="M7" s="192"/>
      <c r="N7" s="197"/>
      <c r="O7" s="28"/>
      <c r="P7" s="39"/>
      <c r="Q7" s="40" t="s">
        <v>69</v>
      </c>
      <c r="R7" s="36"/>
      <c r="S7" s="36"/>
      <c r="T7" s="37"/>
    </row>
    <row r="8" spans="1:20" ht="15" customHeight="1" x14ac:dyDescent="0.25">
      <c r="A8" s="15"/>
      <c r="B8" s="7"/>
      <c r="C8" s="19"/>
      <c r="D8" s="19"/>
      <c r="E8" s="19"/>
      <c r="F8" s="19"/>
      <c r="G8" s="7"/>
      <c r="H8" s="10"/>
      <c r="I8" s="208"/>
      <c r="J8" s="192"/>
      <c r="K8" s="192"/>
      <c r="L8" s="192"/>
      <c r="M8" s="192"/>
      <c r="N8" s="197"/>
      <c r="O8" s="28"/>
      <c r="P8" s="39"/>
      <c r="Q8" s="40" t="s">
        <v>70</v>
      </c>
      <c r="R8" s="36"/>
      <c r="S8" s="36"/>
      <c r="T8" s="37"/>
    </row>
    <row r="9" spans="1:20" ht="15" customHeight="1" x14ac:dyDescent="0.25">
      <c r="A9" s="21" t="s">
        <v>71</v>
      </c>
      <c r="B9" s="7"/>
      <c r="C9" s="221"/>
      <c r="D9" s="221"/>
      <c r="E9" s="221"/>
      <c r="F9" s="221"/>
      <c r="G9" s="7"/>
      <c r="H9" s="10"/>
      <c r="I9" s="208"/>
      <c r="J9" s="192"/>
      <c r="K9" s="192"/>
      <c r="L9" s="192"/>
      <c r="M9" s="192"/>
      <c r="N9" s="197"/>
      <c r="O9" s="28"/>
      <c r="P9" s="39"/>
      <c r="Q9" s="40" t="s">
        <v>72</v>
      </c>
      <c r="R9" s="36"/>
      <c r="S9" s="36"/>
      <c r="T9" s="37"/>
    </row>
    <row r="10" spans="1:20" ht="15" customHeight="1" x14ac:dyDescent="0.25">
      <c r="A10" s="21" t="s">
        <v>73</v>
      </c>
      <c r="B10" s="7"/>
      <c r="C10" s="200" t="s">
        <v>74</v>
      </c>
      <c r="D10" s="201"/>
      <c r="E10" s="201"/>
      <c r="F10" s="201"/>
      <c r="G10" s="7"/>
      <c r="H10" s="10"/>
      <c r="I10" s="208"/>
      <c r="J10" s="192"/>
      <c r="K10" s="192"/>
      <c r="L10" s="192"/>
      <c r="M10" s="192"/>
      <c r="N10" s="197"/>
      <c r="O10" s="28"/>
      <c r="P10" s="39"/>
      <c r="Q10" s="36"/>
      <c r="R10" s="36"/>
      <c r="S10" s="36"/>
      <c r="T10" s="37"/>
    </row>
    <row r="11" spans="1:20" ht="8.1" customHeight="1" x14ac:dyDescent="0.25">
      <c r="A11" s="43"/>
      <c r="B11" s="8"/>
      <c r="C11" s="44"/>
      <c r="D11" s="44"/>
      <c r="E11" s="44"/>
      <c r="F11" s="44"/>
      <c r="G11" s="8"/>
      <c r="H11" s="45"/>
      <c r="I11" s="208"/>
      <c r="J11" s="192"/>
      <c r="K11" s="192"/>
      <c r="L11" s="192"/>
      <c r="M11" s="192"/>
      <c r="N11" s="197"/>
      <c r="O11" s="28"/>
      <c r="P11" s="39"/>
      <c r="Q11" s="36"/>
      <c r="R11" s="36"/>
      <c r="S11" s="36"/>
      <c r="T11" s="37"/>
    </row>
    <row r="12" spans="1:20" ht="15" customHeight="1" x14ac:dyDescent="0.25">
      <c r="A12" s="46" t="s">
        <v>75</v>
      </c>
      <c r="B12" s="47"/>
      <c r="C12" s="47"/>
      <c r="D12" s="47"/>
      <c r="E12" s="47"/>
      <c r="F12" s="47"/>
      <c r="G12" s="47"/>
      <c r="H12" s="48"/>
      <c r="I12" s="208"/>
      <c r="J12" s="192"/>
      <c r="K12" s="192"/>
      <c r="L12" s="192"/>
      <c r="M12" s="192"/>
      <c r="N12" s="197"/>
      <c r="O12" s="28"/>
      <c r="P12" s="39"/>
      <c r="Q12" s="40" t="s">
        <v>76</v>
      </c>
      <c r="R12" s="36"/>
      <c r="S12" s="36"/>
      <c r="T12" s="37"/>
    </row>
    <row r="13" spans="1:20" ht="15" customHeight="1" x14ac:dyDescent="0.25">
      <c r="A13" s="214"/>
      <c r="B13" s="215"/>
      <c r="C13" s="215"/>
      <c r="D13" s="215"/>
      <c r="E13" s="215"/>
      <c r="F13" s="215"/>
      <c r="G13" s="215"/>
      <c r="H13" s="216"/>
      <c r="I13" s="208"/>
      <c r="J13" s="192"/>
      <c r="K13" s="192"/>
      <c r="L13" s="192"/>
      <c r="M13" s="192"/>
      <c r="N13" s="197"/>
      <c r="O13" s="28"/>
      <c r="P13" s="39"/>
      <c r="Q13" s="49" t="s">
        <v>74</v>
      </c>
      <c r="R13" s="50"/>
      <c r="S13" s="50"/>
      <c r="T13" s="37"/>
    </row>
    <row r="14" spans="1:20" ht="15" customHeight="1" x14ac:dyDescent="0.25">
      <c r="A14" s="214"/>
      <c r="B14" s="215"/>
      <c r="C14" s="215"/>
      <c r="D14" s="215"/>
      <c r="E14" s="215"/>
      <c r="F14" s="215"/>
      <c r="G14" s="215"/>
      <c r="H14" s="216"/>
      <c r="I14" s="208"/>
      <c r="J14" s="192"/>
      <c r="K14" s="192"/>
      <c r="L14" s="192"/>
      <c r="M14" s="192"/>
      <c r="N14" s="197"/>
      <c r="O14" s="28"/>
      <c r="P14" s="39"/>
      <c r="Q14" s="51" t="s">
        <v>77</v>
      </c>
      <c r="R14" s="50"/>
      <c r="S14" s="50"/>
      <c r="T14" s="37"/>
    </row>
    <row r="15" spans="1:20" ht="15" customHeight="1" x14ac:dyDescent="0.25">
      <c r="A15" s="217"/>
      <c r="B15" s="218"/>
      <c r="C15" s="218"/>
      <c r="D15" s="218"/>
      <c r="E15" s="218"/>
      <c r="F15" s="218"/>
      <c r="G15" s="218"/>
      <c r="H15" s="219"/>
      <c r="I15" s="208"/>
      <c r="J15" s="192"/>
      <c r="K15" s="192"/>
      <c r="L15" s="192"/>
      <c r="M15" s="192"/>
      <c r="N15" s="197"/>
      <c r="O15" s="28"/>
      <c r="P15" s="39"/>
      <c r="Q15" s="49" t="s">
        <v>78</v>
      </c>
      <c r="R15" s="50"/>
      <c r="S15" s="50"/>
      <c r="T15" s="37"/>
    </row>
    <row r="16" spans="1:20" ht="15" customHeight="1" x14ac:dyDescent="0.25">
      <c r="A16" s="52"/>
      <c r="B16" s="47"/>
      <c r="C16" s="47"/>
      <c r="D16" s="47"/>
      <c r="E16" s="47"/>
      <c r="F16" s="47"/>
      <c r="G16" s="47"/>
      <c r="H16" s="48"/>
      <c r="I16" s="208"/>
      <c r="J16" s="192"/>
      <c r="K16" s="192"/>
      <c r="L16" s="192"/>
      <c r="M16" s="192"/>
      <c r="N16" s="197"/>
      <c r="O16" s="28"/>
      <c r="P16" s="39"/>
      <c r="Q16" s="49" t="s">
        <v>79</v>
      </c>
      <c r="R16" s="50"/>
      <c r="S16" s="50"/>
      <c r="T16" s="37"/>
    </row>
    <row r="17" spans="1:20" ht="15" customHeight="1" x14ac:dyDescent="0.25">
      <c r="A17" s="53" t="s">
        <v>80</v>
      </c>
      <c r="B17" s="54"/>
      <c r="C17" s="54"/>
      <c r="D17" s="54"/>
      <c r="E17" s="203">
        <v>0</v>
      </c>
      <c r="F17" s="203"/>
      <c r="G17" s="54"/>
      <c r="H17" s="55"/>
      <c r="I17" s="208"/>
      <c r="J17" s="192"/>
      <c r="K17" s="192"/>
      <c r="L17" s="192"/>
      <c r="M17" s="192"/>
      <c r="N17" s="197"/>
      <c r="O17" s="28"/>
      <c r="P17" s="39"/>
      <c r="Q17" s="49" t="s">
        <v>81</v>
      </c>
      <c r="R17" s="50"/>
      <c r="S17" s="50"/>
      <c r="T17" s="37"/>
    </row>
    <row r="18" spans="1:20" ht="15" customHeight="1" x14ac:dyDescent="0.25">
      <c r="A18" s="56" t="s">
        <v>82</v>
      </c>
      <c r="B18" s="57"/>
      <c r="C18" s="57"/>
      <c r="D18" s="57"/>
      <c r="E18" s="57"/>
      <c r="F18" s="57"/>
      <c r="G18" s="57"/>
      <c r="H18" s="58"/>
      <c r="I18" s="209"/>
      <c r="J18" s="191"/>
      <c r="K18" s="191"/>
      <c r="L18" s="191"/>
      <c r="M18" s="191"/>
      <c r="N18" s="210"/>
      <c r="O18" s="28"/>
      <c r="P18" s="39"/>
      <c r="Q18" s="49" t="s">
        <v>72</v>
      </c>
      <c r="R18" s="50"/>
      <c r="S18" s="50"/>
      <c r="T18" s="37"/>
    </row>
    <row r="19" spans="1:20" ht="15" customHeight="1" x14ac:dyDescent="0.25">
      <c r="A19" s="59"/>
      <c r="B19" s="19"/>
      <c r="C19" s="19"/>
      <c r="D19" s="19"/>
      <c r="E19" s="19"/>
      <c r="F19" s="19"/>
      <c r="G19" s="22" t="s">
        <v>83</v>
      </c>
      <c r="H19" s="27"/>
      <c r="I19" s="26" t="s">
        <v>84</v>
      </c>
      <c r="J19" s="19"/>
      <c r="K19" s="19"/>
      <c r="L19" s="19"/>
      <c r="M19" s="19"/>
      <c r="N19" s="27"/>
      <c r="O19" s="28"/>
      <c r="P19" s="39"/>
      <c r="Q19" s="50"/>
      <c r="R19" s="36"/>
      <c r="S19" s="36"/>
      <c r="T19" s="37"/>
    </row>
    <row r="20" spans="1:20" ht="15" customHeight="1" x14ac:dyDescent="0.25">
      <c r="A20" s="21" t="s">
        <v>85</v>
      </c>
      <c r="B20" s="16" t="s">
        <v>11</v>
      </c>
      <c r="C20" s="7"/>
      <c r="D20" s="6" t="s">
        <v>86</v>
      </c>
      <c r="E20" s="211" t="s">
        <v>87</v>
      </c>
      <c r="F20" s="192"/>
      <c r="G20" s="38"/>
      <c r="H20" s="10"/>
      <c r="I20" s="15"/>
      <c r="J20" s="7"/>
      <c r="K20" s="7"/>
      <c r="L20" s="7"/>
      <c r="M20" s="7"/>
      <c r="N20" s="10"/>
      <c r="O20" s="28"/>
      <c r="P20" s="39"/>
      <c r="Q20" s="36"/>
      <c r="R20" s="36"/>
      <c r="S20" s="36"/>
      <c r="T20" s="37"/>
    </row>
    <row r="21" spans="1:20" ht="15" customHeight="1" x14ac:dyDescent="0.25">
      <c r="A21" s="21" t="s">
        <v>24</v>
      </c>
      <c r="B21" s="60"/>
      <c r="C21" s="7"/>
      <c r="D21" s="80"/>
      <c r="E21" s="212">
        <v>0</v>
      </c>
      <c r="F21" s="213"/>
      <c r="G21" s="62"/>
      <c r="H21" s="28"/>
      <c r="I21" s="15"/>
      <c r="J21" s="7"/>
      <c r="K21" s="7"/>
      <c r="L21" s="7"/>
      <c r="M21" s="7"/>
      <c r="N21" s="10"/>
      <c r="O21" s="28"/>
      <c r="P21" s="63" t="s">
        <v>89</v>
      </c>
      <c r="Q21" s="36"/>
      <c r="R21" s="36"/>
      <c r="S21" s="36"/>
      <c r="T21" s="37"/>
    </row>
    <row r="22" spans="1:20" ht="15" customHeight="1" x14ac:dyDescent="0.25">
      <c r="A22" s="21" t="s">
        <v>25</v>
      </c>
      <c r="B22" s="64"/>
      <c r="C22" s="7"/>
      <c r="D22" s="67"/>
      <c r="E22" s="204">
        <v>0</v>
      </c>
      <c r="F22" s="205"/>
      <c r="G22" s="62"/>
      <c r="H22" s="28"/>
      <c r="I22" s="15"/>
      <c r="J22" s="7"/>
      <c r="K22" s="7"/>
      <c r="L22" s="7"/>
      <c r="M22" s="7"/>
      <c r="N22" s="10"/>
      <c r="O22" s="28"/>
      <c r="P22" s="63" t="s">
        <v>12</v>
      </c>
      <c r="Q22" s="66">
        <f>Goals!B21</f>
        <v>1</v>
      </c>
      <c r="R22" s="50"/>
      <c r="S22" s="36"/>
      <c r="T22" s="37"/>
    </row>
    <row r="23" spans="1:20" ht="15" customHeight="1" x14ac:dyDescent="0.25">
      <c r="A23" s="21" t="s">
        <v>26</v>
      </c>
      <c r="B23" s="64"/>
      <c r="C23" s="7"/>
      <c r="D23" s="67"/>
      <c r="E23" s="204">
        <v>0</v>
      </c>
      <c r="F23" s="205"/>
      <c r="G23" s="62"/>
      <c r="H23" s="28"/>
      <c r="I23" s="15"/>
      <c r="J23" s="7"/>
      <c r="K23" s="7"/>
      <c r="L23" s="7"/>
      <c r="M23" s="7"/>
      <c r="N23" s="10"/>
      <c r="O23" s="28"/>
      <c r="P23" s="39"/>
      <c r="Q23" s="66">
        <f>Goals!B22</f>
        <v>2</v>
      </c>
      <c r="R23" s="50"/>
      <c r="S23" s="36"/>
      <c r="T23" s="37"/>
    </row>
    <row r="24" spans="1:20" ht="15" customHeight="1" x14ac:dyDescent="0.25">
      <c r="A24" s="21" t="s">
        <v>27</v>
      </c>
      <c r="B24" s="64"/>
      <c r="C24" s="7"/>
      <c r="D24" s="67"/>
      <c r="E24" s="204">
        <v>0</v>
      </c>
      <c r="F24" s="205"/>
      <c r="G24" s="62"/>
      <c r="H24" s="28"/>
      <c r="I24" s="15"/>
      <c r="J24" s="7"/>
      <c r="K24" s="7"/>
      <c r="L24" s="7"/>
      <c r="M24" s="7"/>
      <c r="N24" s="10"/>
      <c r="O24" s="28"/>
      <c r="P24" s="39"/>
      <c r="Q24" s="66">
        <f>Goals!B23</f>
        <v>3</v>
      </c>
      <c r="R24" s="50"/>
      <c r="S24" s="36"/>
      <c r="T24" s="37"/>
    </row>
    <row r="25" spans="1:20" ht="15" customHeight="1" x14ac:dyDescent="0.25">
      <c r="A25" s="21" t="s">
        <v>28</v>
      </c>
      <c r="B25" s="64"/>
      <c r="C25" s="7"/>
      <c r="D25" s="17" t="s">
        <v>10</v>
      </c>
      <c r="E25" s="206">
        <f>SUM(E21:F24)</f>
        <v>0</v>
      </c>
      <c r="F25" s="207"/>
      <c r="G25" s="62"/>
      <c r="H25" s="28"/>
      <c r="I25" s="15"/>
      <c r="J25" s="7"/>
      <c r="K25" s="7"/>
      <c r="L25" s="7"/>
      <c r="M25" s="7"/>
      <c r="N25" s="10"/>
      <c r="O25" s="28"/>
      <c r="P25" s="39"/>
      <c r="Q25" s="66">
        <f>Goals!B24</f>
        <v>4</v>
      </c>
      <c r="R25" s="50"/>
      <c r="S25" s="36"/>
      <c r="T25" s="37"/>
    </row>
    <row r="26" spans="1:20" ht="15" customHeight="1" x14ac:dyDescent="0.25">
      <c r="A26" s="43"/>
      <c r="B26" s="68"/>
      <c r="C26" s="8"/>
      <c r="D26" s="8"/>
      <c r="E26" s="68"/>
      <c r="F26" s="68"/>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15"/>
      <c r="B29" s="7"/>
      <c r="C29" s="10"/>
      <c r="D29" s="15"/>
      <c r="E29" s="7"/>
      <c r="F29" s="7"/>
      <c r="G29" s="7"/>
      <c r="H29" s="10"/>
      <c r="I29" s="15"/>
      <c r="J29" s="7"/>
      <c r="K29" s="7"/>
      <c r="L29" s="7"/>
      <c r="M29" s="7"/>
      <c r="N29" s="10"/>
      <c r="O29" s="28"/>
      <c r="P29" s="63" t="s">
        <v>13</v>
      </c>
      <c r="Q29" s="66">
        <f>Goals!B28</f>
        <v>7</v>
      </c>
      <c r="R29" s="36"/>
      <c r="S29" s="36"/>
      <c r="T29" s="37"/>
    </row>
    <row r="30" spans="1:20" ht="15" customHeight="1" x14ac:dyDescent="0.25">
      <c r="A30" s="15"/>
      <c r="B30" s="7"/>
      <c r="C30" s="10"/>
      <c r="D30" s="15"/>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95</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19">
    <mergeCell ref="I2:N18"/>
    <mergeCell ref="E17:F17"/>
    <mergeCell ref="E20:F20"/>
    <mergeCell ref="E21:F21"/>
    <mergeCell ref="E22:F22"/>
    <mergeCell ref="C9:F9"/>
    <mergeCell ref="C10:F10"/>
    <mergeCell ref="A13:H15"/>
    <mergeCell ref="B37:C37"/>
    <mergeCell ref="B38:C38"/>
    <mergeCell ref="A1:H1"/>
    <mergeCell ref="A2:H2"/>
    <mergeCell ref="A3:H3"/>
    <mergeCell ref="B5:E5"/>
    <mergeCell ref="C7:F7"/>
    <mergeCell ref="E24:F24"/>
    <mergeCell ref="E25:F25"/>
    <mergeCell ref="E36:F36"/>
    <mergeCell ref="E23:F23"/>
  </mergeCells>
  <dataValidations count="4">
    <dataValidation type="list" allowBlank="1" showInputMessage="1" showErrorMessage="1" sqref="C9:F9" xr:uid="{00000000-0002-0000-09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0900-000001000000}">
      <formula1>"Leave Blank - to be assigned,For later use,Example 1,Don't change this.,Reserved for future use,N/A"</formula1>
    </dataValidation>
    <dataValidation type="list" allowBlank="1" showInputMessage="1" showErrorMessage="1" sqref="B37:C37" xr:uid="{00000000-0002-0000-0900-000002000000}">
      <formula1>"1,2,3,4,5,6"</formula1>
    </dataValidation>
    <dataValidation type="list" allowBlank="1" showInputMessage="1" showErrorMessage="1" sqref="B38:C38" xr:uid="{00000000-0002-0000-0900-000003000000}">
      <formula1>"7,8,9,10,11"</formula1>
    </dataValidation>
  </dataValidations>
  <pageMargins left="0.7" right="0.7" top="0.5" bottom="0.5" header="0.3" footer="0.3"/>
  <pageSetup orientation="landscape" r:id="rId1"/>
  <headerFooter>
    <oddFooter>&amp;C&amp;"Helvetica Neue,Regular"&amp;12&amp;K000000&amp;P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9"/>
  <sheetViews>
    <sheetView showGridLines="0" workbookViewId="0">
      <selection activeCell="U17" sqref="U17"/>
    </sheetView>
  </sheetViews>
  <sheetFormatPr defaultColWidth="8.85546875" defaultRowHeight="15" customHeight="1" x14ac:dyDescent="0.25"/>
  <cols>
    <col min="1" max="1" width="10.42578125" style="89" customWidth="1"/>
    <col min="2" max="5" width="8.85546875" style="89" customWidth="1"/>
    <col min="6" max="6" width="7.28515625" style="89" customWidth="1"/>
    <col min="7" max="7" width="7.42578125" style="89" customWidth="1"/>
    <col min="8" max="8" width="9.28515625" style="89" customWidth="1"/>
    <col min="9" max="256" width="8.85546875" style="89"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60" t="s">
        <v>265</v>
      </c>
      <c r="J2" s="261"/>
      <c r="K2" s="261"/>
      <c r="L2" s="261"/>
      <c r="M2" s="261"/>
      <c r="N2" s="262"/>
      <c r="O2" s="28"/>
      <c r="P2" s="33"/>
      <c r="Q2" s="34" t="s">
        <v>56</v>
      </c>
      <c r="R2" s="35"/>
      <c r="S2" s="36"/>
      <c r="T2" s="37"/>
    </row>
    <row r="3" spans="1:20" ht="15" customHeight="1" x14ac:dyDescent="0.25">
      <c r="A3" s="198">
        <f>MMIndex!$A$2</f>
        <v>2020</v>
      </c>
      <c r="B3" s="192"/>
      <c r="C3" s="192"/>
      <c r="D3" s="192"/>
      <c r="E3" s="192"/>
      <c r="F3" s="192"/>
      <c r="G3" s="191"/>
      <c r="H3" s="197"/>
      <c r="I3" s="263"/>
      <c r="J3" s="261"/>
      <c r="K3" s="261"/>
      <c r="L3" s="261"/>
      <c r="M3" s="261"/>
      <c r="N3" s="262"/>
      <c r="O3" s="28"/>
      <c r="P3" s="39"/>
      <c r="Q3" s="40" t="s">
        <v>57</v>
      </c>
      <c r="R3" s="36"/>
      <c r="S3" s="36"/>
      <c r="T3" s="37"/>
    </row>
    <row r="4" spans="1:20" ht="15" customHeight="1" x14ac:dyDescent="0.25">
      <c r="A4" s="21" t="str">
        <f>MMIndex!A14</f>
        <v>MMP8</v>
      </c>
      <c r="B4" s="7"/>
      <c r="C4" s="7"/>
      <c r="D4" s="7"/>
      <c r="E4" s="7"/>
      <c r="F4" s="10"/>
      <c r="G4" s="160" t="s">
        <v>101</v>
      </c>
      <c r="H4" s="42" t="s">
        <v>59</v>
      </c>
      <c r="I4" s="263"/>
      <c r="J4" s="261"/>
      <c r="K4" s="261"/>
      <c r="L4" s="261"/>
      <c r="M4" s="261"/>
      <c r="N4" s="262"/>
      <c r="O4" s="28"/>
      <c r="P4" s="39"/>
      <c r="Q4" s="40" t="s">
        <v>60</v>
      </c>
      <c r="R4" s="36"/>
      <c r="S4" s="36"/>
      <c r="T4" s="37"/>
    </row>
    <row r="5" spans="1:20" ht="15" customHeight="1" x14ac:dyDescent="0.25">
      <c r="A5" s="21" t="s">
        <v>61</v>
      </c>
      <c r="B5" s="259" t="s">
        <v>153</v>
      </c>
      <c r="C5" s="191"/>
      <c r="D5" s="191"/>
      <c r="E5" s="191"/>
      <c r="F5" s="10"/>
      <c r="G5" s="41"/>
      <c r="H5" s="42" t="s">
        <v>63</v>
      </c>
      <c r="I5" s="263"/>
      <c r="J5" s="261"/>
      <c r="K5" s="261"/>
      <c r="L5" s="261"/>
      <c r="M5" s="261"/>
      <c r="N5" s="262"/>
      <c r="O5" s="28"/>
      <c r="P5" s="39"/>
      <c r="Q5" s="40" t="s">
        <v>64</v>
      </c>
      <c r="R5" s="36"/>
      <c r="S5" s="36"/>
      <c r="T5" s="37"/>
    </row>
    <row r="6" spans="1:20" ht="15" customHeight="1" x14ac:dyDescent="0.25">
      <c r="A6" s="15"/>
      <c r="B6" s="19"/>
      <c r="C6" s="19"/>
      <c r="D6" s="19"/>
      <c r="E6" s="19"/>
      <c r="F6" s="10"/>
      <c r="G6" s="41"/>
      <c r="H6" s="42" t="s">
        <v>65</v>
      </c>
      <c r="I6" s="263"/>
      <c r="J6" s="261"/>
      <c r="K6" s="261"/>
      <c r="L6" s="261"/>
      <c r="M6" s="261"/>
      <c r="N6" s="262"/>
      <c r="O6" s="28"/>
      <c r="P6" s="39"/>
      <c r="Q6" s="40" t="s">
        <v>66</v>
      </c>
      <c r="R6" s="36"/>
      <c r="S6" s="36"/>
      <c r="T6" s="37"/>
    </row>
    <row r="7" spans="1:20" ht="15" customHeight="1" x14ac:dyDescent="0.25">
      <c r="A7" s="21" t="s">
        <v>67</v>
      </c>
      <c r="B7" s="7"/>
      <c r="C7" s="199" t="s">
        <v>68</v>
      </c>
      <c r="D7" s="191"/>
      <c r="E7" s="191"/>
      <c r="F7" s="191"/>
      <c r="G7" s="19"/>
      <c r="H7" s="10"/>
      <c r="I7" s="263"/>
      <c r="J7" s="261"/>
      <c r="K7" s="261"/>
      <c r="L7" s="261"/>
      <c r="M7" s="261"/>
      <c r="N7" s="262"/>
      <c r="O7" s="28"/>
      <c r="P7" s="39"/>
      <c r="Q7" s="40" t="s">
        <v>69</v>
      </c>
      <c r="R7" s="36"/>
      <c r="S7" s="36"/>
      <c r="T7" s="37"/>
    </row>
    <row r="8" spans="1:20" ht="15" customHeight="1" x14ac:dyDescent="0.25">
      <c r="A8" s="15"/>
      <c r="B8" s="7"/>
      <c r="C8" s="19"/>
      <c r="D8" s="19"/>
      <c r="E8" s="19"/>
      <c r="F8" s="19"/>
      <c r="G8" s="7"/>
      <c r="H8" s="10"/>
      <c r="I8" s="263"/>
      <c r="J8" s="261"/>
      <c r="K8" s="261"/>
      <c r="L8" s="261"/>
      <c r="M8" s="261"/>
      <c r="N8" s="262"/>
      <c r="O8" s="28"/>
      <c r="P8" s="39"/>
      <c r="Q8" s="40" t="s">
        <v>70</v>
      </c>
      <c r="R8" s="36"/>
      <c r="S8" s="36"/>
      <c r="T8" s="37"/>
    </row>
    <row r="9" spans="1:20" ht="15" customHeight="1" x14ac:dyDescent="0.25">
      <c r="A9" s="21" t="s">
        <v>71</v>
      </c>
      <c r="B9" s="7"/>
      <c r="C9" s="221"/>
      <c r="D9" s="221"/>
      <c r="E9" s="221"/>
      <c r="F9" s="221"/>
      <c r="G9" s="7"/>
      <c r="H9" s="10"/>
      <c r="I9" s="263"/>
      <c r="J9" s="261"/>
      <c r="K9" s="261"/>
      <c r="L9" s="261"/>
      <c r="M9" s="261"/>
      <c r="N9" s="262"/>
      <c r="O9" s="28"/>
      <c r="P9" s="39"/>
      <c r="Q9" s="40" t="s">
        <v>72</v>
      </c>
      <c r="R9" s="36"/>
      <c r="S9" s="36"/>
      <c r="T9" s="37"/>
    </row>
    <row r="10" spans="1:20" ht="15" customHeight="1" x14ac:dyDescent="0.25">
      <c r="A10" s="21" t="s">
        <v>73</v>
      </c>
      <c r="B10" s="7"/>
      <c r="C10" s="200" t="s">
        <v>74</v>
      </c>
      <c r="D10" s="201"/>
      <c r="E10" s="201"/>
      <c r="F10" s="201"/>
      <c r="G10" s="7"/>
      <c r="H10" s="10"/>
      <c r="I10" s="263"/>
      <c r="J10" s="261"/>
      <c r="K10" s="261"/>
      <c r="L10" s="261"/>
      <c r="M10" s="261"/>
      <c r="N10" s="262"/>
      <c r="O10" s="28"/>
      <c r="P10" s="39"/>
      <c r="Q10" s="36"/>
      <c r="R10" s="36"/>
      <c r="S10" s="36"/>
      <c r="T10" s="37"/>
    </row>
    <row r="11" spans="1:20" ht="8.1" customHeight="1" x14ac:dyDescent="0.25">
      <c r="A11" s="43"/>
      <c r="B11" s="8"/>
      <c r="C11" s="44"/>
      <c r="D11" s="44"/>
      <c r="E11" s="44"/>
      <c r="F11" s="44"/>
      <c r="G11" s="8"/>
      <c r="H11" s="45"/>
      <c r="I11" s="263"/>
      <c r="J11" s="261"/>
      <c r="K11" s="261"/>
      <c r="L11" s="261"/>
      <c r="M11" s="261"/>
      <c r="N11" s="262"/>
      <c r="O11" s="28"/>
      <c r="P11" s="39"/>
      <c r="Q11" s="36"/>
      <c r="R11" s="36"/>
      <c r="S11" s="36"/>
      <c r="T11" s="37"/>
    </row>
    <row r="12" spans="1:20" ht="15" customHeight="1" x14ac:dyDescent="0.25">
      <c r="A12" s="46" t="s">
        <v>75</v>
      </c>
      <c r="B12" s="47"/>
      <c r="C12" s="47"/>
      <c r="D12" s="47"/>
      <c r="E12" s="47"/>
      <c r="F12" s="47"/>
      <c r="G12" s="47"/>
      <c r="H12" s="48"/>
      <c r="I12" s="263"/>
      <c r="J12" s="261"/>
      <c r="K12" s="261"/>
      <c r="L12" s="261"/>
      <c r="M12" s="261"/>
      <c r="N12" s="262"/>
      <c r="O12" s="28"/>
      <c r="P12" s="39"/>
      <c r="Q12" s="40" t="s">
        <v>76</v>
      </c>
      <c r="R12" s="36"/>
      <c r="S12" s="36"/>
      <c r="T12" s="37"/>
    </row>
    <row r="13" spans="1:20" ht="15" customHeight="1" x14ac:dyDescent="0.25">
      <c r="A13" s="278" t="s">
        <v>154</v>
      </c>
      <c r="B13" s="215"/>
      <c r="C13" s="215"/>
      <c r="D13" s="215"/>
      <c r="E13" s="215"/>
      <c r="F13" s="215"/>
      <c r="G13" s="215"/>
      <c r="H13" s="216"/>
      <c r="I13" s="263"/>
      <c r="J13" s="261"/>
      <c r="K13" s="261"/>
      <c r="L13" s="261"/>
      <c r="M13" s="261"/>
      <c r="N13" s="262"/>
      <c r="O13" s="28"/>
      <c r="P13" s="39"/>
      <c r="Q13" s="49" t="s">
        <v>74</v>
      </c>
      <c r="R13" s="50"/>
      <c r="S13" s="50"/>
      <c r="T13" s="37"/>
    </row>
    <row r="14" spans="1:20" ht="15" customHeight="1" x14ac:dyDescent="0.25">
      <c r="A14" s="214"/>
      <c r="B14" s="215"/>
      <c r="C14" s="215"/>
      <c r="D14" s="215"/>
      <c r="E14" s="215"/>
      <c r="F14" s="215"/>
      <c r="G14" s="215"/>
      <c r="H14" s="216"/>
      <c r="I14" s="263"/>
      <c r="J14" s="261"/>
      <c r="K14" s="261"/>
      <c r="L14" s="261"/>
      <c r="M14" s="261"/>
      <c r="N14" s="262"/>
      <c r="O14" s="28"/>
      <c r="P14" s="39"/>
      <c r="Q14" s="51" t="s">
        <v>77</v>
      </c>
      <c r="R14" s="50"/>
      <c r="S14" s="50"/>
      <c r="T14" s="37"/>
    </row>
    <row r="15" spans="1:20" ht="15" customHeight="1" x14ac:dyDescent="0.25">
      <c r="A15" s="217"/>
      <c r="B15" s="218"/>
      <c r="C15" s="218"/>
      <c r="D15" s="218"/>
      <c r="E15" s="218"/>
      <c r="F15" s="218"/>
      <c r="G15" s="218"/>
      <c r="H15" s="219"/>
      <c r="I15" s="263"/>
      <c r="J15" s="261"/>
      <c r="K15" s="261"/>
      <c r="L15" s="261"/>
      <c r="M15" s="261"/>
      <c r="N15" s="262"/>
      <c r="O15" s="28"/>
      <c r="P15" s="39"/>
      <c r="Q15" s="49" t="s">
        <v>78</v>
      </c>
      <c r="R15" s="50"/>
      <c r="S15" s="50"/>
      <c r="T15" s="37"/>
    </row>
    <row r="16" spans="1:20" ht="15" customHeight="1" x14ac:dyDescent="0.25">
      <c r="A16" s="52"/>
      <c r="B16" s="47"/>
      <c r="C16" s="47"/>
      <c r="D16" s="47"/>
      <c r="E16" s="47"/>
      <c r="F16" s="47"/>
      <c r="G16" s="47"/>
      <c r="H16" s="48"/>
      <c r="I16" s="263"/>
      <c r="J16" s="261"/>
      <c r="K16" s="261"/>
      <c r="L16" s="261"/>
      <c r="M16" s="261"/>
      <c r="N16" s="262"/>
      <c r="O16" s="28"/>
      <c r="P16" s="39"/>
      <c r="Q16" s="49" t="s">
        <v>79</v>
      </c>
      <c r="R16" s="50"/>
      <c r="S16" s="50"/>
      <c r="T16" s="37"/>
    </row>
    <row r="17" spans="1:256" ht="15" customHeight="1" x14ac:dyDescent="0.25">
      <c r="A17" s="53" t="s">
        <v>80</v>
      </c>
      <c r="B17" s="54"/>
      <c r="C17" s="54"/>
      <c r="D17" s="54"/>
      <c r="E17" s="203">
        <v>0</v>
      </c>
      <c r="F17" s="203"/>
      <c r="G17" s="54"/>
      <c r="H17" s="55"/>
      <c r="I17" s="263"/>
      <c r="J17" s="261"/>
      <c r="K17" s="261"/>
      <c r="L17" s="261"/>
      <c r="M17" s="261"/>
      <c r="N17" s="262"/>
      <c r="O17" s="28"/>
      <c r="P17" s="39"/>
      <c r="Q17" s="49" t="s">
        <v>81</v>
      </c>
      <c r="R17" s="50"/>
      <c r="S17" s="50"/>
      <c r="T17" s="37"/>
    </row>
    <row r="18" spans="1:256" ht="106.5" customHeight="1" x14ac:dyDescent="0.25">
      <c r="A18" s="56" t="s">
        <v>82</v>
      </c>
      <c r="B18" s="57"/>
      <c r="C18" s="57"/>
      <c r="D18" s="121"/>
      <c r="E18" s="121"/>
      <c r="F18" s="121"/>
      <c r="G18" s="121"/>
      <c r="H18" s="122"/>
      <c r="I18" s="264"/>
      <c r="J18" s="265"/>
      <c r="K18" s="265"/>
      <c r="L18" s="265"/>
      <c r="M18" s="265"/>
      <c r="N18" s="266"/>
      <c r="O18" s="28"/>
      <c r="P18" s="39"/>
      <c r="Q18" s="49" t="s">
        <v>72</v>
      </c>
      <c r="R18" s="50"/>
      <c r="S18" s="50"/>
      <c r="T18" s="37"/>
    </row>
    <row r="19" spans="1:256" ht="15" customHeight="1" thickBot="1" x14ac:dyDescent="0.3">
      <c r="A19" s="59"/>
      <c r="B19" s="19"/>
      <c r="C19" s="116"/>
      <c r="D19" s="132"/>
      <c r="E19" s="132"/>
      <c r="F19" s="132"/>
      <c r="G19" s="127" t="s">
        <v>83</v>
      </c>
      <c r="H19" s="126"/>
      <c r="I19" s="119" t="s">
        <v>84</v>
      </c>
      <c r="J19" s="19"/>
      <c r="K19" s="19"/>
      <c r="L19" s="19"/>
      <c r="M19" s="19"/>
      <c r="N19" s="27"/>
      <c r="O19" s="28"/>
      <c r="P19" s="39"/>
      <c r="Q19" s="50"/>
      <c r="R19" s="36"/>
      <c r="S19" s="36"/>
      <c r="T19" s="37"/>
    </row>
    <row r="20" spans="1:256" ht="15" customHeight="1" x14ac:dyDescent="0.25">
      <c r="A20" s="21" t="s">
        <v>85</v>
      </c>
      <c r="B20" s="16" t="s">
        <v>11</v>
      </c>
      <c r="C20" s="117"/>
      <c r="D20" s="133" t="s">
        <v>86</v>
      </c>
      <c r="E20" s="274" t="s">
        <v>87</v>
      </c>
      <c r="F20" s="275"/>
      <c r="G20" s="128"/>
      <c r="H20" s="126"/>
      <c r="I20" s="120"/>
      <c r="J20" s="7"/>
      <c r="K20" s="7"/>
      <c r="L20" s="7"/>
      <c r="M20" s="7"/>
      <c r="N20" s="10"/>
      <c r="O20" s="28"/>
      <c r="P20" s="39"/>
      <c r="Q20" s="36"/>
      <c r="R20" s="36"/>
      <c r="S20" s="36"/>
      <c r="T20" s="37"/>
    </row>
    <row r="21" spans="1:256" ht="15" customHeight="1" x14ac:dyDescent="0.25">
      <c r="A21" s="21" t="s">
        <v>24</v>
      </c>
      <c r="B21" s="60"/>
      <c r="C21" s="117"/>
      <c r="D21" s="135" t="s">
        <v>187</v>
      </c>
      <c r="E21" s="251">
        <v>150</v>
      </c>
      <c r="F21" s="252"/>
      <c r="G21" s="129"/>
      <c r="H21" s="126"/>
      <c r="I21" s="120"/>
      <c r="J21" s="7"/>
      <c r="K21" s="7"/>
      <c r="L21" s="7"/>
      <c r="M21" s="7"/>
      <c r="N21" s="10"/>
      <c r="O21" s="28"/>
      <c r="P21" s="63" t="s">
        <v>89</v>
      </c>
      <c r="Q21" s="36"/>
      <c r="R21" s="36"/>
      <c r="S21" s="36"/>
      <c r="T21" s="37"/>
    </row>
    <row r="22" spans="1:256" ht="15" customHeight="1" x14ac:dyDescent="0.25">
      <c r="A22" s="21" t="s">
        <v>25</v>
      </c>
      <c r="B22" s="64"/>
      <c r="C22" s="117"/>
      <c r="D22" s="135" t="s">
        <v>12</v>
      </c>
      <c r="E22" s="251">
        <v>350</v>
      </c>
      <c r="F22" s="252"/>
      <c r="G22" s="129"/>
      <c r="H22" s="126"/>
      <c r="I22" s="120"/>
      <c r="J22" s="7"/>
      <c r="K22" s="7"/>
      <c r="L22" s="7"/>
      <c r="M22" s="7"/>
      <c r="N22" s="10"/>
      <c r="O22" s="28"/>
      <c r="P22" s="63" t="s">
        <v>12</v>
      </c>
      <c r="Q22" s="66">
        <f>Goals!B21</f>
        <v>1</v>
      </c>
      <c r="R22" s="50"/>
      <c r="S22" s="36"/>
      <c r="T22" s="37"/>
    </row>
    <row r="23" spans="1:256" ht="15" customHeight="1" x14ac:dyDescent="0.25">
      <c r="A23" s="21" t="s">
        <v>26</v>
      </c>
      <c r="B23" s="108">
        <v>3</v>
      </c>
      <c r="C23" s="117"/>
      <c r="D23" s="135"/>
      <c r="E23" s="251">
        <v>0</v>
      </c>
      <c r="F23" s="252"/>
      <c r="G23" s="129"/>
      <c r="H23" s="126"/>
      <c r="I23" s="120"/>
      <c r="J23" s="7"/>
      <c r="K23" s="7"/>
      <c r="L23" s="7"/>
      <c r="M23" s="7"/>
      <c r="N23" s="10"/>
      <c r="O23" s="28"/>
      <c r="P23" s="39"/>
      <c r="Q23" s="66">
        <f>Goals!B22</f>
        <v>2</v>
      </c>
      <c r="R23" s="50"/>
      <c r="S23" s="36"/>
      <c r="T23" s="37"/>
    </row>
    <row r="24" spans="1:256" ht="15" customHeight="1" x14ac:dyDescent="0.25">
      <c r="A24" s="21" t="s">
        <v>27</v>
      </c>
      <c r="B24" s="64"/>
      <c r="C24" s="117"/>
      <c r="D24" s="134"/>
      <c r="E24" s="251">
        <v>0</v>
      </c>
      <c r="F24" s="252"/>
      <c r="G24" s="129"/>
      <c r="H24" s="126"/>
      <c r="I24" s="120"/>
      <c r="J24" s="7"/>
      <c r="K24" s="7"/>
      <c r="L24" s="7"/>
      <c r="M24" s="7"/>
      <c r="N24" s="10"/>
      <c r="O24" s="28"/>
      <c r="P24" s="39"/>
      <c r="Q24" s="66">
        <f>Goals!B23</f>
        <v>3</v>
      </c>
      <c r="R24" s="50"/>
      <c r="S24" s="36"/>
      <c r="T24" s="37"/>
    </row>
    <row r="25" spans="1:256" ht="15" customHeight="1" x14ac:dyDescent="0.25">
      <c r="A25" s="21" t="s">
        <v>28</v>
      </c>
      <c r="B25" s="108">
        <v>33</v>
      </c>
      <c r="C25" s="117"/>
      <c r="D25" s="136" t="s">
        <v>10</v>
      </c>
      <c r="E25" s="276">
        <f>SUM(E21:F24)</f>
        <v>500</v>
      </c>
      <c r="F25" s="277"/>
      <c r="G25" s="130">
        <v>1000</v>
      </c>
      <c r="H25" s="126" t="s">
        <v>160</v>
      </c>
      <c r="I25" s="120"/>
      <c r="J25" s="7"/>
      <c r="K25" s="7"/>
      <c r="L25" s="7"/>
      <c r="M25" s="7"/>
      <c r="N25" s="10"/>
      <c r="O25" s="28"/>
      <c r="P25" s="39"/>
      <c r="Q25" s="66">
        <f>Goals!B24</f>
        <v>4</v>
      </c>
      <c r="R25" s="50"/>
      <c r="S25" s="36"/>
      <c r="T25" s="37"/>
    </row>
    <row r="26" spans="1:256" ht="15" customHeight="1" thickBot="1" x14ac:dyDescent="0.3">
      <c r="A26" s="43"/>
      <c r="B26" s="68"/>
      <c r="C26" s="118"/>
      <c r="D26" s="137"/>
      <c r="E26" s="138"/>
      <c r="F26" s="139"/>
      <c r="G26" s="131"/>
      <c r="H26" s="126"/>
      <c r="I26" s="120"/>
      <c r="J26" s="7"/>
      <c r="K26" s="7"/>
      <c r="L26" s="7"/>
      <c r="M26" s="7"/>
      <c r="N26" s="10"/>
      <c r="O26" s="28"/>
      <c r="P26" s="39"/>
      <c r="Q26" s="66">
        <f>Goals!B25</f>
        <v>5</v>
      </c>
      <c r="R26" s="36"/>
      <c r="S26" s="36"/>
      <c r="T26" s="37"/>
    </row>
    <row r="27" spans="1:256" ht="15" customHeight="1" x14ac:dyDescent="0.25">
      <c r="A27" s="69" t="s">
        <v>91</v>
      </c>
      <c r="B27" s="70"/>
      <c r="C27" s="71"/>
      <c r="D27" s="123" t="s">
        <v>92</v>
      </c>
      <c r="E27" s="124"/>
      <c r="F27" s="124"/>
      <c r="G27" s="124"/>
      <c r="H27" s="125"/>
      <c r="I27" s="15"/>
      <c r="J27" s="7"/>
      <c r="K27" s="7"/>
      <c r="L27" s="7"/>
      <c r="M27" s="7"/>
      <c r="N27" s="10"/>
      <c r="O27" s="28"/>
      <c r="P27" s="39"/>
      <c r="Q27" s="66">
        <f>Goals!B26</f>
        <v>6</v>
      </c>
      <c r="R27" s="36"/>
      <c r="S27" s="36"/>
      <c r="T27" s="37"/>
    </row>
    <row r="28" spans="1:256"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56" s="162" customFormat="1" ht="12.75" customHeight="1" x14ac:dyDescent="0.25">
      <c r="A29" s="72"/>
      <c r="B29" s="163"/>
      <c r="C29" s="164"/>
      <c r="D29" s="174" t="s">
        <v>266</v>
      </c>
      <c r="E29" s="175"/>
      <c r="F29" s="175"/>
      <c r="G29" s="175"/>
      <c r="H29" s="164"/>
      <c r="I29" s="165"/>
      <c r="J29" s="163"/>
      <c r="K29" s="163"/>
      <c r="L29" s="163"/>
      <c r="M29" s="163"/>
      <c r="N29" s="164"/>
      <c r="O29" s="28"/>
      <c r="P29" s="39"/>
      <c r="Q29" s="36"/>
      <c r="R29" s="36"/>
      <c r="S29" s="36"/>
      <c r="T29" s="37"/>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c r="DX29" s="102"/>
      <c r="DY29" s="102"/>
      <c r="DZ29" s="102"/>
      <c r="EA29" s="102"/>
      <c r="EB29" s="102"/>
      <c r="EC29" s="102"/>
      <c r="ED29" s="102"/>
      <c r="EE29" s="102"/>
      <c r="EF29" s="102"/>
      <c r="EG29" s="102"/>
      <c r="EH29" s="102"/>
      <c r="EI29" s="102"/>
      <c r="EJ29" s="102"/>
      <c r="EK29" s="102"/>
      <c r="EL29" s="102"/>
      <c r="EM29" s="102"/>
      <c r="EN29" s="102"/>
      <c r="EO29" s="102"/>
      <c r="EP29" s="102"/>
      <c r="EQ29" s="102"/>
      <c r="ER29" s="102"/>
      <c r="ES29" s="102"/>
      <c r="ET29" s="102"/>
      <c r="EU29" s="102"/>
      <c r="EV29" s="102"/>
      <c r="EW29" s="102"/>
      <c r="EX29" s="102"/>
      <c r="EY29" s="102"/>
      <c r="EZ29" s="102"/>
      <c r="FA29" s="102"/>
      <c r="FB29" s="102"/>
      <c r="FC29" s="102"/>
      <c r="FD29" s="102"/>
      <c r="FE29" s="102"/>
      <c r="FF29" s="102"/>
      <c r="FG29" s="102"/>
      <c r="FH29" s="102"/>
      <c r="FI29" s="102"/>
      <c r="FJ29" s="102"/>
      <c r="FK29" s="102"/>
      <c r="FL29" s="102"/>
      <c r="FM29" s="102"/>
      <c r="FN29" s="102"/>
      <c r="FO29" s="102"/>
      <c r="FP29" s="102"/>
      <c r="FQ29" s="102"/>
      <c r="FR29" s="102"/>
      <c r="FS29" s="102"/>
      <c r="FT29" s="102"/>
      <c r="FU29" s="102"/>
      <c r="FV29" s="102"/>
      <c r="FW29" s="102"/>
      <c r="FX29" s="102"/>
      <c r="FY29" s="102"/>
      <c r="FZ29" s="102"/>
      <c r="GA29" s="102"/>
      <c r="GB29" s="102"/>
      <c r="GC29" s="102"/>
      <c r="GD29" s="102"/>
      <c r="GE29" s="102"/>
      <c r="GF29" s="102"/>
      <c r="GG29" s="102"/>
      <c r="GH29" s="102"/>
      <c r="GI29" s="102"/>
      <c r="GJ29" s="102"/>
      <c r="GK29" s="102"/>
      <c r="GL29" s="102"/>
      <c r="GM29" s="102"/>
      <c r="GN29" s="102"/>
      <c r="GO29" s="102"/>
      <c r="GP29" s="102"/>
      <c r="GQ29" s="102"/>
      <c r="GR29" s="102"/>
      <c r="GS29" s="102"/>
      <c r="GT29" s="102"/>
      <c r="GU29" s="102"/>
      <c r="GV29" s="102"/>
      <c r="GW29" s="102"/>
      <c r="GX29" s="102"/>
      <c r="GY29" s="102"/>
      <c r="GZ29" s="102"/>
      <c r="HA29" s="102"/>
      <c r="HB29" s="102"/>
      <c r="HC29" s="102"/>
      <c r="HD29" s="102"/>
      <c r="HE29" s="102"/>
      <c r="HF29" s="102"/>
      <c r="HG29" s="102"/>
      <c r="HH29" s="102"/>
      <c r="HI29" s="102"/>
      <c r="HJ29" s="102"/>
      <c r="HK29" s="102"/>
      <c r="HL29" s="102"/>
      <c r="HM29" s="102"/>
      <c r="HN29" s="102"/>
      <c r="HO29" s="102"/>
      <c r="HP29" s="102"/>
      <c r="HQ29" s="102"/>
      <c r="HR29" s="102"/>
      <c r="HS29" s="102"/>
      <c r="HT29" s="102"/>
      <c r="HU29" s="102"/>
      <c r="HV29" s="102"/>
      <c r="HW29" s="102"/>
      <c r="HX29" s="102"/>
      <c r="HY29" s="102"/>
      <c r="HZ29" s="102"/>
      <c r="IA29" s="102"/>
      <c r="IB29" s="102"/>
      <c r="IC29" s="102"/>
      <c r="ID29" s="102"/>
      <c r="IE29" s="102"/>
      <c r="IF29" s="102"/>
      <c r="IG29" s="102"/>
      <c r="IH29" s="102"/>
      <c r="II29" s="102"/>
      <c r="IJ29" s="102"/>
      <c r="IK29" s="102"/>
      <c r="IL29" s="102"/>
      <c r="IM29" s="102"/>
      <c r="IN29" s="102"/>
      <c r="IO29" s="102"/>
      <c r="IP29" s="102"/>
      <c r="IQ29" s="102"/>
      <c r="IR29" s="102"/>
      <c r="IS29" s="102"/>
      <c r="IT29" s="102"/>
      <c r="IU29" s="102"/>
      <c r="IV29" s="102"/>
    </row>
    <row r="30" spans="1:256" ht="15" customHeight="1" x14ac:dyDescent="0.25">
      <c r="A30" s="111" t="s">
        <v>161</v>
      </c>
      <c r="B30" s="7"/>
      <c r="C30" s="10"/>
      <c r="D30" s="111" t="s">
        <v>155</v>
      </c>
      <c r="E30" s="7"/>
      <c r="F30" s="7"/>
      <c r="G30" s="7"/>
      <c r="H30" s="10"/>
      <c r="I30" s="15"/>
      <c r="J30" s="7"/>
      <c r="K30" s="7"/>
      <c r="L30" s="7"/>
      <c r="M30" s="7"/>
      <c r="N30" s="10"/>
      <c r="O30" s="28"/>
      <c r="P30" s="63" t="s">
        <v>13</v>
      </c>
      <c r="Q30" s="66">
        <f>Goals!B28</f>
        <v>7</v>
      </c>
      <c r="R30" s="36"/>
      <c r="S30" s="36"/>
      <c r="T30" s="37"/>
    </row>
    <row r="31" spans="1:256" ht="15" customHeight="1" x14ac:dyDescent="0.25">
      <c r="A31" s="111" t="s">
        <v>162</v>
      </c>
      <c r="B31" s="7"/>
      <c r="C31" s="10"/>
      <c r="D31" s="111" t="s">
        <v>156</v>
      </c>
      <c r="E31" s="7"/>
      <c r="F31" s="7"/>
      <c r="G31" s="7"/>
      <c r="H31" s="10"/>
      <c r="I31" s="15"/>
      <c r="J31" s="7"/>
      <c r="K31" s="7"/>
      <c r="L31" s="7"/>
      <c r="M31" s="7"/>
      <c r="N31" s="10"/>
      <c r="O31" s="28"/>
      <c r="P31" s="39"/>
      <c r="Q31" s="66">
        <f>Goals!B29</f>
        <v>8</v>
      </c>
      <c r="R31" s="36"/>
      <c r="S31" s="36"/>
      <c r="T31" s="37"/>
    </row>
    <row r="32" spans="1:256" ht="15" customHeight="1" x14ac:dyDescent="0.25">
      <c r="A32" s="111" t="s">
        <v>163</v>
      </c>
      <c r="B32" s="7"/>
      <c r="C32" s="10"/>
      <c r="D32" s="111" t="s">
        <v>157</v>
      </c>
      <c r="E32" s="7"/>
      <c r="F32" s="7"/>
      <c r="G32" s="7"/>
      <c r="H32" s="10"/>
      <c r="I32" s="15"/>
      <c r="J32" s="7"/>
      <c r="K32" s="7"/>
      <c r="L32" s="7"/>
      <c r="M32" s="7"/>
      <c r="N32" s="10"/>
      <c r="O32" s="28"/>
      <c r="P32" s="39"/>
      <c r="Q32" s="66">
        <f>Goals!B30</f>
        <v>9</v>
      </c>
      <c r="R32" s="36"/>
      <c r="S32" s="36"/>
      <c r="T32" s="37"/>
    </row>
    <row r="33" spans="1:20" ht="15" customHeight="1" x14ac:dyDescent="0.25">
      <c r="A33" s="111" t="s">
        <v>164</v>
      </c>
      <c r="B33" s="7"/>
      <c r="C33" s="10"/>
      <c r="D33" s="111" t="s">
        <v>158</v>
      </c>
      <c r="E33" s="7"/>
      <c r="F33" s="7"/>
      <c r="G33" s="7"/>
      <c r="H33" s="10"/>
      <c r="I33" s="15"/>
      <c r="J33" s="7"/>
      <c r="K33" s="7"/>
      <c r="L33" s="7"/>
      <c r="M33" s="7"/>
      <c r="N33" s="10"/>
      <c r="O33" s="28"/>
      <c r="P33" s="39"/>
      <c r="Q33" s="66">
        <f>Goals!B31</f>
        <v>10</v>
      </c>
      <c r="R33" s="36"/>
      <c r="S33" s="36"/>
      <c r="T33" s="37"/>
    </row>
    <row r="34" spans="1:20" ht="15" customHeight="1" x14ac:dyDescent="0.25">
      <c r="A34" s="43"/>
      <c r="B34" s="8"/>
      <c r="C34" s="45"/>
      <c r="D34" s="112" t="s">
        <v>159</v>
      </c>
      <c r="E34" s="8"/>
      <c r="F34" s="8"/>
      <c r="G34" s="8"/>
      <c r="H34" s="45"/>
      <c r="I34" s="15"/>
      <c r="J34" s="7"/>
      <c r="K34" s="7"/>
      <c r="L34" s="7"/>
      <c r="M34" s="7"/>
      <c r="N34" s="10"/>
      <c r="O34" s="28"/>
      <c r="P34" s="39"/>
      <c r="Q34" s="66">
        <f>Goals!B32</f>
        <v>11</v>
      </c>
      <c r="R34" s="36"/>
      <c r="S34" s="36"/>
      <c r="T34" s="37"/>
    </row>
    <row r="35" spans="1:20" ht="8.4499999999999993" customHeight="1" x14ac:dyDescent="0.25">
      <c r="A35" s="59"/>
      <c r="B35" s="19"/>
      <c r="C35" s="19"/>
      <c r="D35" s="19"/>
      <c r="E35" s="19"/>
      <c r="F35" s="19"/>
      <c r="G35" s="44"/>
      <c r="H35" s="27"/>
      <c r="I35" s="15"/>
      <c r="J35" s="7"/>
      <c r="K35" s="7"/>
      <c r="L35" s="7"/>
      <c r="M35" s="7"/>
      <c r="N35" s="10"/>
      <c r="O35" s="28"/>
      <c r="P35" s="39"/>
      <c r="Q35" s="36"/>
      <c r="R35" s="36"/>
      <c r="S35" s="36"/>
      <c r="T35" s="37"/>
    </row>
    <row r="36" spans="1:20" ht="15" customHeight="1" x14ac:dyDescent="0.25">
      <c r="A36" s="21" t="s">
        <v>95</v>
      </c>
      <c r="B36" s="7"/>
      <c r="C36" s="7"/>
      <c r="D36" s="7"/>
      <c r="E36" s="7"/>
      <c r="F36" s="73" t="s">
        <v>96</v>
      </c>
      <c r="G36" s="41"/>
      <c r="H36" s="28"/>
      <c r="I36" s="15"/>
      <c r="J36" s="7"/>
      <c r="K36" s="7"/>
      <c r="L36" s="7"/>
      <c r="M36" s="7"/>
      <c r="N36" s="10"/>
      <c r="O36" s="28"/>
      <c r="P36" s="39"/>
      <c r="Q36" s="36"/>
      <c r="R36" s="36"/>
      <c r="S36" s="36"/>
      <c r="T36" s="37"/>
    </row>
    <row r="37" spans="1:20" ht="15" customHeight="1" x14ac:dyDescent="0.25">
      <c r="A37" s="21" t="s">
        <v>97</v>
      </c>
      <c r="B37" s="7"/>
      <c r="C37" s="7"/>
      <c r="D37" s="6" t="s">
        <v>98</v>
      </c>
      <c r="E37" s="202">
        <f>E25-(ISBLANK(G21)*E21+ISBLANK(G22)*E22+ISBLANK(G23)*E23+ISBLANK(G24)*E24)</f>
        <v>0</v>
      </c>
      <c r="F37" s="192"/>
      <c r="G37" s="19"/>
      <c r="H37" s="10"/>
      <c r="I37" s="15"/>
      <c r="J37" s="7"/>
      <c r="K37" s="7"/>
      <c r="L37" s="7"/>
      <c r="M37" s="7"/>
      <c r="N37" s="10"/>
      <c r="O37" s="28"/>
      <c r="P37" s="39"/>
      <c r="Q37" s="36"/>
      <c r="R37" s="36"/>
      <c r="S37" s="36"/>
      <c r="T37" s="37"/>
    </row>
    <row r="38" spans="1:20" ht="15" customHeight="1" x14ac:dyDescent="0.25">
      <c r="A38" s="6" t="s">
        <v>99</v>
      </c>
      <c r="B38" s="192"/>
      <c r="C38" s="192"/>
      <c r="D38" s="7"/>
      <c r="E38" s="7"/>
      <c r="F38" s="7"/>
      <c r="G38" s="7"/>
      <c r="H38" s="10"/>
      <c r="I38" s="15"/>
      <c r="J38" s="7"/>
      <c r="K38" s="7"/>
      <c r="L38" s="7"/>
      <c r="M38" s="7"/>
      <c r="N38" s="10"/>
      <c r="O38" s="28"/>
      <c r="P38" s="39"/>
      <c r="Q38" s="36"/>
      <c r="R38" s="36"/>
      <c r="S38" s="36"/>
      <c r="T38" s="37"/>
    </row>
    <row r="39" spans="1:20" ht="15" customHeight="1" x14ac:dyDescent="0.25">
      <c r="A39" s="74" t="s">
        <v>100</v>
      </c>
      <c r="B39" s="191"/>
      <c r="C39" s="191"/>
      <c r="D39" s="8"/>
      <c r="E39" s="8"/>
      <c r="F39" s="8"/>
      <c r="G39" s="8"/>
      <c r="H39" s="45"/>
      <c r="I39" s="43"/>
      <c r="J39" s="8"/>
      <c r="K39" s="8"/>
      <c r="L39" s="8"/>
      <c r="M39" s="8"/>
      <c r="N39" s="45"/>
      <c r="O39" s="28"/>
      <c r="P39" s="75"/>
      <c r="Q39" s="76"/>
      <c r="R39" s="76"/>
      <c r="S39" s="76"/>
      <c r="T39" s="77"/>
    </row>
  </sheetData>
  <mergeCells count="19">
    <mergeCell ref="A1:H1"/>
    <mergeCell ref="A2:H2"/>
    <mergeCell ref="I2:N18"/>
    <mergeCell ref="A3:H3"/>
    <mergeCell ref="B5:E5"/>
    <mergeCell ref="C7:F7"/>
    <mergeCell ref="C9:F9"/>
    <mergeCell ref="C10:F10"/>
    <mergeCell ref="A13:H15"/>
    <mergeCell ref="E17:F17"/>
    <mergeCell ref="E37:F37"/>
    <mergeCell ref="B38:C38"/>
    <mergeCell ref="B39:C39"/>
    <mergeCell ref="E20:F20"/>
    <mergeCell ref="E21:F21"/>
    <mergeCell ref="E22:F22"/>
    <mergeCell ref="E23:F23"/>
    <mergeCell ref="E24:F24"/>
    <mergeCell ref="E25:F25"/>
  </mergeCells>
  <dataValidations count="4">
    <dataValidation type="list" allowBlank="1" showInputMessage="1" showErrorMessage="1" sqref="C9:F9" xr:uid="{00000000-0002-0000-0A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0A00-000001000000}">
      <formula1>"Leave Blank - to be assigned,For later use,Example 1,Don't change this.,Reserved for future use,N/A"</formula1>
    </dataValidation>
    <dataValidation type="list" allowBlank="1" showInputMessage="1" showErrorMessage="1" sqref="B38:C38" xr:uid="{00000000-0002-0000-0A00-000002000000}">
      <formula1>"1,2,3,4,5,6"</formula1>
    </dataValidation>
    <dataValidation type="list" allowBlank="1" showInputMessage="1" showErrorMessage="1" sqref="B39:C39" xr:uid="{00000000-0002-0000-0A00-000003000000}">
      <formula1>"7,8,9,10,11"</formula1>
    </dataValidation>
  </dataValidations>
  <pageMargins left="0.7" right="0.7" top="0.75" bottom="0.75" header="0.3" footer="0.3"/>
  <pageSetup orientation="landscape" r:id="rId1"/>
  <headerFooter>
    <oddFooter>&amp;C&amp;"Helvetica Neue,Regular"&amp;12&amp;K000000&amp;P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8"/>
  <sheetViews>
    <sheetView showGridLines="0" workbookViewId="0">
      <selection activeCell="K26" sqref="K26"/>
    </sheetView>
  </sheetViews>
  <sheetFormatPr defaultColWidth="8.85546875" defaultRowHeight="15" customHeight="1" x14ac:dyDescent="0.25"/>
  <cols>
    <col min="1" max="1" width="10.42578125" style="90" customWidth="1"/>
    <col min="2" max="5" width="8.85546875" style="90" customWidth="1"/>
    <col min="6" max="6" width="7.28515625" style="90" customWidth="1"/>
    <col min="7" max="7" width="3" style="90" customWidth="1"/>
    <col min="8" max="8" width="9.28515625" style="90" customWidth="1"/>
    <col min="9" max="256" width="8.85546875" style="90"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60" t="s">
        <v>166</v>
      </c>
      <c r="J2" s="261"/>
      <c r="K2" s="261"/>
      <c r="L2" s="261"/>
      <c r="M2" s="261"/>
      <c r="N2" s="262"/>
      <c r="O2" s="28"/>
      <c r="P2" s="33"/>
      <c r="Q2" s="34" t="s">
        <v>56</v>
      </c>
      <c r="R2" s="35"/>
      <c r="S2" s="36"/>
      <c r="T2" s="37"/>
    </row>
    <row r="3" spans="1:20" ht="15" customHeight="1" x14ac:dyDescent="0.25">
      <c r="A3" s="198">
        <f>MMIndex!$A$2</f>
        <v>2020</v>
      </c>
      <c r="B3" s="192"/>
      <c r="C3" s="192"/>
      <c r="D3" s="192"/>
      <c r="E3" s="192"/>
      <c r="F3" s="192"/>
      <c r="G3" s="191"/>
      <c r="H3" s="197"/>
      <c r="I3" s="263"/>
      <c r="J3" s="261"/>
      <c r="K3" s="261"/>
      <c r="L3" s="261"/>
      <c r="M3" s="261"/>
      <c r="N3" s="262"/>
      <c r="O3" s="28"/>
      <c r="P3" s="39"/>
      <c r="Q3" s="40" t="s">
        <v>57</v>
      </c>
      <c r="R3" s="36"/>
      <c r="S3" s="36"/>
      <c r="T3" s="37"/>
    </row>
    <row r="4" spans="1:20" ht="15" customHeight="1" x14ac:dyDescent="0.25">
      <c r="A4" s="21" t="str">
        <f>MMIndex!A15</f>
        <v>MMP9</v>
      </c>
      <c r="B4" s="7"/>
      <c r="C4" s="7"/>
      <c r="D4" s="7"/>
      <c r="E4" s="7"/>
      <c r="F4" s="10"/>
      <c r="G4" s="160" t="s">
        <v>101</v>
      </c>
      <c r="H4" s="42" t="s">
        <v>59</v>
      </c>
      <c r="I4" s="263"/>
      <c r="J4" s="261"/>
      <c r="K4" s="261"/>
      <c r="L4" s="261"/>
      <c r="M4" s="261"/>
      <c r="N4" s="262"/>
      <c r="O4" s="28"/>
      <c r="P4" s="39"/>
      <c r="Q4" s="40" t="s">
        <v>60</v>
      </c>
      <c r="R4" s="36"/>
      <c r="S4" s="36"/>
      <c r="T4" s="37"/>
    </row>
    <row r="5" spans="1:20" ht="15" customHeight="1" x14ac:dyDescent="0.25">
      <c r="A5" s="21" t="s">
        <v>61</v>
      </c>
      <c r="B5" s="281" t="s">
        <v>165</v>
      </c>
      <c r="C5" s="221"/>
      <c r="D5" s="221"/>
      <c r="E5" s="221"/>
      <c r="F5" s="10"/>
      <c r="G5" s="41"/>
      <c r="H5" s="42" t="s">
        <v>63</v>
      </c>
      <c r="I5" s="263"/>
      <c r="J5" s="261"/>
      <c r="K5" s="261"/>
      <c r="L5" s="261"/>
      <c r="M5" s="261"/>
      <c r="N5" s="262"/>
      <c r="O5" s="28"/>
      <c r="P5" s="39"/>
      <c r="Q5" s="40" t="s">
        <v>64</v>
      </c>
      <c r="R5" s="36"/>
      <c r="S5" s="36"/>
      <c r="T5" s="37"/>
    </row>
    <row r="6" spans="1:20" ht="15" customHeight="1" x14ac:dyDescent="0.25">
      <c r="A6" s="15"/>
      <c r="B6" s="19"/>
      <c r="C6" s="19"/>
      <c r="D6" s="19"/>
      <c r="E6" s="19"/>
      <c r="F6" s="10"/>
      <c r="G6" s="41"/>
      <c r="H6" s="42" t="s">
        <v>65</v>
      </c>
      <c r="I6" s="263"/>
      <c r="J6" s="261"/>
      <c r="K6" s="261"/>
      <c r="L6" s="261"/>
      <c r="M6" s="261"/>
      <c r="N6" s="262"/>
      <c r="O6" s="28"/>
      <c r="P6" s="39"/>
      <c r="Q6" s="40" t="s">
        <v>66</v>
      </c>
      <c r="R6" s="36"/>
      <c r="S6" s="36"/>
      <c r="T6" s="37"/>
    </row>
    <row r="7" spans="1:20" ht="15" customHeight="1" x14ac:dyDescent="0.25">
      <c r="A7" s="21" t="s">
        <v>67</v>
      </c>
      <c r="B7" s="7"/>
      <c r="C7" s="199" t="s">
        <v>68</v>
      </c>
      <c r="D7" s="191"/>
      <c r="E7" s="191"/>
      <c r="F7" s="191"/>
      <c r="G7" s="19"/>
      <c r="H7" s="10"/>
      <c r="I7" s="263"/>
      <c r="J7" s="261"/>
      <c r="K7" s="261"/>
      <c r="L7" s="261"/>
      <c r="M7" s="261"/>
      <c r="N7" s="262"/>
      <c r="O7" s="28"/>
      <c r="P7" s="39"/>
      <c r="Q7" s="40" t="s">
        <v>69</v>
      </c>
      <c r="R7" s="36"/>
      <c r="S7" s="36"/>
      <c r="T7" s="37"/>
    </row>
    <row r="8" spans="1:20" ht="15" customHeight="1" x14ac:dyDescent="0.25">
      <c r="A8" s="15"/>
      <c r="B8" s="7"/>
      <c r="C8" s="19"/>
      <c r="D8" s="19"/>
      <c r="E8" s="19"/>
      <c r="F8" s="19"/>
      <c r="G8" s="7"/>
      <c r="H8" s="10"/>
      <c r="I8" s="263"/>
      <c r="J8" s="261"/>
      <c r="K8" s="261"/>
      <c r="L8" s="261"/>
      <c r="M8" s="261"/>
      <c r="N8" s="262"/>
      <c r="O8" s="28"/>
      <c r="P8" s="39"/>
      <c r="Q8" s="40" t="s">
        <v>70</v>
      </c>
      <c r="R8" s="36"/>
      <c r="S8" s="36"/>
      <c r="T8" s="37"/>
    </row>
    <row r="9" spans="1:20" ht="15" customHeight="1" x14ac:dyDescent="0.25">
      <c r="A9" s="21" t="s">
        <v>71</v>
      </c>
      <c r="B9" s="7"/>
      <c r="C9" s="191"/>
      <c r="D9" s="191"/>
      <c r="E9" s="191"/>
      <c r="F9" s="191"/>
      <c r="G9" s="7"/>
      <c r="H9" s="10"/>
      <c r="I9" s="263"/>
      <c r="J9" s="261"/>
      <c r="K9" s="261"/>
      <c r="L9" s="261"/>
      <c r="M9" s="261"/>
      <c r="N9" s="262"/>
      <c r="O9" s="28"/>
      <c r="P9" s="39"/>
      <c r="Q9" s="40" t="s">
        <v>72</v>
      </c>
      <c r="R9" s="36"/>
      <c r="S9" s="36"/>
      <c r="T9" s="37"/>
    </row>
    <row r="10" spans="1:20" ht="15" customHeight="1" x14ac:dyDescent="0.25">
      <c r="A10" s="21" t="s">
        <v>73</v>
      </c>
      <c r="B10" s="7"/>
      <c r="C10" s="200" t="s">
        <v>74</v>
      </c>
      <c r="D10" s="201"/>
      <c r="E10" s="201"/>
      <c r="F10" s="201"/>
      <c r="G10" s="7"/>
      <c r="H10" s="10"/>
      <c r="I10" s="263"/>
      <c r="J10" s="261"/>
      <c r="K10" s="261"/>
      <c r="L10" s="261"/>
      <c r="M10" s="261"/>
      <c r="N10" s="262"/>
      <c r="O10" s="28"/>
      <c r="P10" s="39"/>
      <c r="Q10" s="36"/>
      <c r="R10" s="36"/>
      <c r="S10" s="36"/>
      <c r="T10" s="37"/>
    </row>
    <row r="11" spans="1:20" ht="8.1" customHeight="1" x14ac:dyDescent="0.25">
      <c r="A11" s="43"/>
      <c r="B11" s="8"/>
      <c r="C11" s="44"/>
      <c r="D11" s="44"/>
      <c r="E11" s="44"/>
      <c r="F11" s="44"/>
      <c r="G11" s="8"/>
      <c r="H11" s="45"/>
      <c r="I11" s="263"/>
      <c r="J11" s="261"/>
      <c r="K11" s="261"/>
      <c r="L11" s="261"/>
      <c r="M11" s="261"/>
      <c r="N11" s="262"/>
      <c r="O11" s="28"/>
      <c r="P11" s="39"/>
      <c r="Q11" s="36"/>
      <c r="R11" s="36"/>
      <c r="S11" s="36"/>
      <c r="T11" s="37"/>
    </row>
    <row r="12" spans="1:20" ht="15" customHeight="1" x14ac:dyDescent="0.25">
      <c r="A12" s="46" t="s">
        <v>75</v>
      </c>
      <c r="B12" s="47"/>
      <c r="C12" s="47"/>
      <c r="D12" s="47"/>
      <c r="E12" s="47"/>
      <c r="F12" s="47"/>
      <c r="G12" s="47"/>
      <c r="H12" s="48"/>
      <c r="I12" s="263"/>
      <c r="J12" s="261"/>
      <c r="K12" s="261"/>
      <c r="L12" s="261"/>
      <c r="M12" s="261"/>
      <c r="N12" s="262"/>
      <c r="O12" s="28"/>
      <c r="P12" s="39"/>
      <c r="Q12" s="40" t="s">
        <v>76</v>
      </c>
      <c r="R12" s="36"/>
      <c r="S12" s="36"/>
      <c r="T12" s="37"/>
    </row>
    <row r="13" spans="1:20" ht="15" customHeight="1" x14ac:dyDescent="0.25">
      <c r="A13" s="267" t="s">
        <v>167</v>
      </c>
      <c r="B13" s="268"/>
      <c r="C13" s="268"/>
      <c r="D13" s="268"/>
      <c r="E13" s="268"/>
      <c r="F13" s="268"/>
      <c r="G13" s="268"/>
      <c r="H13" s="269"/>
      <c r="I13" s="263"/>
      <c r="J13" s="261"/>
      <c r="K13" s="261"/>
      <c r="L13" s="261"/>
      <c r="M13" s="261"/>
      <c r="N13" s="262"/>
      <c r="O13" s="28"/>
      <c r="P13" s="39"/>
      <c r="Q13" s="49" t="s">
        <v>74</v>
      </c>
      <c r="R13" s="50"/>
      <c r="S13" s="50"/>
      <c r="T13" s="37"/>
    </row>
    <row r="14" spans="1:20" ht="15" customHeight="1" x14ac:dyDescent="0.25">
      <c r="A14" s="270"/>
      <c r="B14" s="268"/>
      <c r="C14" s="268"/>
      <c r="D14" s="268"/>
      <c r="E14" s="268"/>
      <c r="F14" s="268"/>
      <c r="G14" s="268"/>
      <c r="H14" s="269"/>
      <c r="I14" s="263"/>
      <c r="J14" s="261"/>
      <c r="K14" s="261"/>
      <c r="L14" s="261"/>
      <c r="M14" s="261"/>
      <c r="N14" s="262"/>
      <c r="O14" s="28"/>
      <c r="P14" s="39"/>
      <c r="Q14" s="51" t="s">
        <v>77</v>
      </c>
      <c r="R14" s="50"/>
      <c r="S14" s="50"/>
      <c r="T14" s="37"/>
    </row>
    <row r="15" spans="1:20" ht="15" customHeight="1" x14ac:dyDescent="0.25">
      <c r="A15" s="271"/>
      <c r="B15" s="272"/>
      <c r="C15" s="272"/>
      <c r="D15" s="272"/>
      <c r="E15" s="272"/>
      <c r="F15" s="272"/>
      <c r="G15" s="272"/>
      <c r="H15" s="273"/>
      <c r="I15" s="263"/>
      <c r="J15" s="261"/>
      <c r="K15" s="261"/>
      <c r="L15" s="261"/>
      <c r="M15" s="261"/>
      <c r="N15" s="262"/>
      <c r="O15" s="28"/>
      <c r="P15" s="39"/>
      <c r="Q15" s="49" t="s">
        <v>78</v>
      </c>
      <c r="R15" s="50"/>
      <c r="S15" s="50"/>
      <c r="T15" s="37"/>
    </row>
    <row r="16" spans="1:20" ht="15" customHeight="1" x14ac:dyDescent="0.25">
      <c r="A16" s="52"/>
      <c r="B16" s="47"/>
      <c r="C16" s="47"/>
      <c r="D16" s="47"/>
      <c r="E16" s="47"/>
      <c r="F16" s="47"/>
      <c r="G16" s="47"/>
      <c r="H16" s="48"/>
      <c r="I16" s="263"/>
      <c r="J16" s="261"/>
      <c r="K16" s="261"/>
      <c r="L16" s="261"/>
      <c r="M16" s="261"/>
      <c r="N16" s="262"/>
      <c r="O16" s="28"/>
      <c r="P16" s="39"/>
      <c r="Q16" s="49" t="s">
        <v>79</v>
      </c>
      <c r="R16" s="50"/>
      <c r="S16" s="50"/>
      <c r="T16" s="37"/>
    </row>
    <row r="17" spans="1:20" ht="15" customHeight="1" x14ac:dyDescent="0.25">
      <c r="A17" s="53" t="s">
        <v>80</v>
      </c>
      <c r="B17" s="54"/>
      <c r="C17" s="54"/>
      <c r="D17" s="54"/>
      <c r="E17" s="203">
        <v>0</v>
      </c>
      <c r="F17" s="203"/>
      <c r="G17" s="54"/>
      <c r="H17" s="55"/>
      <c r="I17" s="263"/>
      <c r="J17" s="261"/>
      <c r="K17" s="261"/>
      <c r="L17" s="261"/>
      <c r="M17" s="261"/>
      <c r="N17" s="262"/>
      <c r="O17" s="28"/>
      <c r="P17" s="39"/>
      <c r="Q17" s="49" t="s">
        <v>81</v>
      </c>
      <c r="R17" s="50"/>
      <c r="S17" s="50"/>
      <c r="T17" s="37"/>
    </row>
    <row r="18" spans="1:20" ht="15" customHeight="1" x14ac:dyDescent="0.25">
      <c r="A18" s="56" t="s">
        <v>82</v>
      </c>
      <c r="B18" s="57"/>
      <c r="C18" s="57"/>
      <c r="D18" s="57"/>
      <c r="E18" s="57"/>
      <c r="F18" s="57"/>
      <c r="G18" s="57"/>
      <c r="H18" s="58"/>
      <c r="I18" s="264"/>
      <c r="J18" s="265"/>
      <c r="K18" s="265"/>
      <c r="L18" s="265"/>
      <c r="M18" s="265"/>
      <c r="N18" s="266"/>
      <c r="O18" s="28"/>
      <c r="P18" s="39"/>
      <c r="Q18" s="49" t="s">
        <v>72</v>
      </c>
      <c r="R18" s="50"/>
      <c r="S18" s="50"/>
      <c r="T18" s="37"/>
    </row>
    <row r="19" spans="1:20" ht="15" customHeight="1" x14ac:dyDescent="0.25">
      <c r="A19" s="59"/>
      <c r="B19" s="19"/>
      <c r="C19" s="19"/>
      <c r="D19" s="19"/>
      <c r="E19" s="19"/>
      <c r="F19" s="19"/>
      <c r="G19" s="22" t="s">
        <v>83</v>
      </c>
      <c r="H19" s="27"/>
      <c r="I19" s="26" t="s">
        <v>84</v>
      </c>
      <c r="J19" s="19"/>
      <c r="K19" s="19"/>
      <c r="L19" s="19"/>
      <c r="M19" s="19"/>
      <c r="N19" s="27"/>
      <c r="O19" s="28"/>
      <c r="P19" s="39"/>
      <c r="Q19" s="50"/>
      <c r="R19" s="36"/>
      <c r="S19" s="36"/>
      <c r="T19" s="37"/>
    </row>
    <row r="20" spans="1:20" ht="15" customHeight="1" thickBot="1" x14ac:dyDescent="0.3">
      <c r="A20" s="21" t="s">
        <v>85</v>
      </c>
      <c r="B20" s="16" t="s">
        <v>11</v>
      </c>
      <c r="C20" s="7"/>
      <c r="D20" s="153" t="s">
        <v>86</v>
      </c>
      <c r="E20" s="255" t="s">
        <v>87</v>
      </c>
      <c r="F20" s="256"/>
      <c r="G20" s="38"/>
      <c r="H20" s="10"/>
      <c r="I20" s="15"/>
      <c r="J20" s="7"/>
      <c r="K20" s="7"/>
      <c r="L20" s="7"/>
      <c r="M20" s="7"/>
      <c r="N20" s="10"/>
      <c r="O20" s="28"/>
      <c r="P20" s="39"/>
      <c r="Q20" s="36"/>
      <c r="R20" s="36"/>
      <c r="S20" s="36"/>
      <c r="T20" s="37"/>
    </row>
    <row r="21" spans="1:20" ht="15" customHeight="1" x14ac:dyDescent="0.25">
      <c r="A21" s="21" t="s">
        <v>24</v>
      </c>
      <c r="B21" s="60"/>
      <c r="C21" s="117"/>
      <c r="D21" s="167"/>
      <c r="E21" s="279">
        <v>0</v>
      </c>
      <c r="F21" s="280"/>
      <c r="G21" s="143"/>
      <c r="H21" s="28"/>
      <c r="I21" s="15"/>
      <c r="J21" s="7"/>
      <c r="K21" s="7"/>
      <c r="L21" s="7"/>
      <c r="M21" s="7"/>
      <c r="N21" s="10"/>
      <c r="O21" s="28"/>
      <c r="P21" s="63" t="s">
        <v>89</v>
      </c>
      <c r="Q21" s="36"/>
      <c r="R21" s="36"/>
      <c r="S21" s="36"/>
      <c r="T21" s="37"/>
    </row>
    <row r="22" spans="1:20" ht="15" customHeight="1" x14ac:dyDescent="0.25">
      <c r="A22" s="21" t="s">
        <v>25</v>
      </c>
      <c r="B22" s="64"/>
      <c r="C22" s="117"/>
      <c r="D22" s="148"/>
      <c r="E22" s="204">
        <v>0</v>
      </c>
      <c r="F22" s="226"/>
      <c r="G22" s="143"/>
      <c r="H22" s="28"/>
      <c r="I22" s="15"/>
      <c r="J22" s="7"/>
      <c r="K22" s="7"/>
      <c r="L22" s="7"/>
      <c r="M22" s="7"/>
      <c r="N22" s="10"/>
      <c r="O22" s="28"/>
      <c r="P22" s="63" t="s">
        <v>12</v>
      </c>
      <c r="Q22" s="66">
        <f>Goals!B21</f>
        <v>1</v>
      </c>
      <c r="R22" s="50"/>
      <c r="S22" s="36"/>
      <c r="T22" s="37"/>
    </row>
    <row r="23" spans="1:20" ht="15" customHeight="1" x14ac:dyDescent="0.25">
      <c r="A23" s="21" t="s">
        <v>26</v>
      </c>
      <c r="B23" s="108">
        <v>0.2</v>
      </c>
      <c r="C23" s="117"/>
      <c r="D23" s="148"/>
      <c r="E23" s="204">
        <v>0</v>
      </c>
      <c r="F23" s="226"/>
      <c r="G23" s="143"/>
      <c r="H23" s="28"/>
      <c r="I23" s="15"/>
      <c r="J23" s="7"/>
      <c r="K23" s="7"/>
      <c r="L23" s="7"/>
      <c r="M23" s="7"/>
      <c r="N23" s="10"/>
      <c r="O23" s="28"/>
      <c r="P23" s="39"/>
      <c r="Q23" s="66">
        <f>Goals!B22</f>
        <v>2</v>
      </c>
      <c r="R23" s="50"/>
      <c r="S23" s="36"/>
      <c r="T23" s="37"/>
    </row>
    <row r="24" spans="1:20" ht="15" customHeight="1" x14ac:dyDescent="0.25">
      <c r="A24" s="21" t="s">
        <v>27</v>
      </c>
      <c r="B24" s="64"/>
      <c r="C24" s="117"/>
      <c r="D24" s="148"/>
      <c r="E24" s="204">
        <v>0</v>
      </c>
      <c r="F24" s="226"/>
      <c r="G24" s="143"/>
      <c r="H24" s="28"/>
      <c r="I24" s="15"/>
      <c r="J24" s="7"/>
      <c r="K24" s="7"/>
      <c r="L24" s="7"/>
      <c r="M24" s="7"/>
      <c r="N24" s="10"/>
      <c r="O24" s="28"/>
      <c r="P24" s="39"/>
      <c r="Q24" s="66">
        <f>Goals!B23</f>
        <v>3</v>
      </c>
      <c r="R24" s="50"/>
      <c r="S24" s="36"/>
      <c r="T24" s="37"/>
    </row>
    <row r="25" spans="1:20" ht="15" customHeight="1" thickBot="1" x14ac:dyDescent="0.3">
      <c r="A25" s="21" t="s">
        <v>28</v>
      </c>
      <c r="B25" s="64"/>
      <c r="C25" s="117"/>
      <c r="D25" s="149" t="s">
        <v>10</v>
      </c>
      <c r="E25" s="229">
        <f>SUM(E21:F24)</f>
        <v>0</v>
      </c>
      <c r="F25" s="230"/>
      <c r="G25" s="143"/>
      <c r="H25" s="28"/>
      <c r="I25" s="15"/>
      <c r="J25" s="7"/>
      <c r="K25" s="7"/>
      <c r="L25" s="7"/>
      <c r="M25" s="7"/>
      <c r="N25" s="10"/>
      <c r="O25" s="28"/>
      <c r="P25" s="39"/>
      <c r="Q25" s="66">
        <f>Goals!B24</f>
        <v>4</v>
      </c>
      <c r="R25" s="50"/>
      <c r="S25" s="36"/>
      <c r="T25" s="37"/>
    </row>
    <row r="26" spans="1:20" ht="15" customHeight="1" x14ac:dyDescent="0.25">
      <c r="A26" s="43"/>
      <c r="B26" s="68"/>
      <c r="C26" s="8"/>
      <c r="D26" s="145"/>
      <c r="E26" s="145"/>
      <c r="F26" s="145"/>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15"/>
      <c r="B29" s="7"/>
      <c r="C29" s="10"/>
      <c r="D29" s="15"/>
      <c r="E29" s="7"/>
      <c r="F29" s="7"/>
      <c r="G29" s="7"/>
      <c r="H29" s="10"/>
      <c r="I29" s="15"/>
      <c r="J29" s="7"/>
      <c r="K29" s="7"/>
      <c r="L29" s="7"/>
      <c r="M29" s="7"/>
      <c r="N29" s="10"/>
      <c r="O29" s="28"/>
      <c r="P29" s="63" t="s">
        <v>13</v>
      </c>
      <c r="Q29" s="66">
        <f>Goals!B28</f>
        <v>7</v>
      </c>
      <c r="R29" s="36"/>
      <c r="S29" s="36"/>
      <c r="T29" s="37"/>
    </row>
    <row r="30" spans="1:20" ht="15" customHeight="1" x14ac:dyDescent="0.25">
      <c r="A30" s="15"/>
      <c r="B30" s="7"/>
      <c r="C30" s="10"/>
      <c r="D30" s="15"/>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95</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19">
    <mergeCell ref="A1:H1"/>
    <mergeCell ref="A2:H2"/>
    <mergeCell ref="I2:N18"/>
    <mergeCell ref="A3:H3"/>
    <mergeCell ref="B5:E5"/>
    <mergeCell ref="C7:F7"/>
    <mergeCell ref="C9:F9"/>
    <mergeCell ref="C10:F10"/>
    <mergeCell ref="A13:H15"/>
    <mergeCell ref="E17:F17"/>
    <mergeCell ref="E36:F36"/>
    <mergeCell ref="B37:C37"/>
    <mergeCell ref="B38:C38"/>
    <mergeCell ref="E20:F20"/>
    <mergeCell ref="E21:F21"/>
    <mergeCell ref="E22:F22"/>
    <mergeCell ref="E23:F23"/>
    <mergeCell ref="E24:F24"/>
    <mergeCell ref="E25:F25"/>
  </mergeCells>
  <dataValidations count="4">
    <dataValidation type="list" allowBlank="1" showInputMessage="1" showErrorMessage="1" sqref="C9:F9" xr:uid="{00000000-0002-0000-0B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0B00-000001000000}">
      <formula1>"Leave Blank - to be assigned,For later use,Example 1,Don't change this.,Reserved for future use,N/A"</formula1>
    </dataValidation>
    <dataValidation type="list" allowBlank="1" showInputMessage="1" showErrorMessage="1" sqref="B37:C37" xr:uid="{00000000-0002-0000-0B00-000002000000}">
      <formula1>"1,2,3,4,5,6"</formula1>
    </dataValidation>
    <dataValidation type="list" allowBlank="1" showInputMessage="1" showErrorMessage="1" sqref="B38:C38" xr:uid="{00000000-0002-0000-0B00-000003000000}">
      <formula1>"7,8,9,10,11"</formula1>
    </dataValidation>
  </dataValidations>
  <pageMargins left="0.7" right="0.7" top="0.75" bottom="0.75" header="0.3" footer="0.3"/>
  <pageSetup orientation="landscape" r:id="rId1"/>
  <headerFooter>
    <oddFooter>&amp;C&amp;"Helvetica Neue,Regular"&amp;12&amp;K000000&amp;P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8"/>
  <sheetViews>
    <sheetView showGridLines="0" workbookViewId="0">
      <selection activeCell="O25" sqref="O25"/>
    </sheetView>
  </sheetViews>
  <sheetFormatPr defaultColWidth="8.85546875" defaultRowHeight="15" customHeight="1" x14ac:dyDescent="0.25"/>
  <cols>
    <col min="1" max="1" width="10.42578125" style="91" customWidth="1"/>
    <col min="2" max="5" width="8.85546875" style="91" customWidth="1"/>
    <col min="6" max="6" width="7.28515625" style="91" customWidth="1"/>
    <col min="7" max="7" width="3" style="91" customWidth="1"/>
    <col min="8" max="8" width="9.28515625" style="91" customWidth="1"/>
    <col min="9" max="256" width="8.85546875" style="91"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60" t="s">
        <v>267</v>
      </c>
      <c r="J2" s="261"/>
      <c r="K2" s="261"/>
      <c r="L2" s="261"/>
      <c r="M2" s="261"/>
      <c r="N2" s="262"/>
      <c r="O2" s="28"/>
      <c r="P2" s="33"/>
      <c r="Q2" s="34" t="s">
        <v>56</v>
      </c>
      <c r="R2" s="35"/>
      <c r="S2" s="36"/>
      <c r="T2" s="37"/>
    </row>
    <row r="3" spans="1:20" ht="15" customHeight="1" x14ac:dyDescent="0.25">
      <c r="A3" s="198">
        <f>MMIndex!$A$2</f>
        <v>2020</v>
      </c>
      <c r="B3" s="192"/>
      <c r="C3" s="192"/>
      <c r="D3" s="192"/>
      <c r="E3" s="192"/>
      <c r="F3" s="192"/>
      <c r="G3" s="191"/>
      <c r="H3" s="197"/>
      <c r="I3" s="263"/>
      <c r="J3" s="261"/>
      <c r="K3" s="261"/>
      <c r="L3" s="261"/>
      <c r="M3" s="261"/>
      <c r="N3" s="262"/>
      <c r="O3" s="28"/>
      <c r="P3" s="39"/>
      <c r="Q3" s="40" t="s">
        <v>57</v>
      </c>
      <c r="R3" s="36"/>
      <c r="S3" s="36"/>
      <c r="T3" s="37"/>
    </row>
    <row r="4" spans="1:20" ht="15" customHeight="1" x14ac:dyDescent="0.25">
      <c r="A4" s="21" t="str">
        <f>MMIndex!A16</f>
        <v>MMP10</v>
      </c>
      <c r="B4" s="7"/>
      <c r="C4" s="7"/>
      <c r="D4" s="7"/>
      <c r="E4" s="7"/>
      <c r="F4" s="10"/>
      <c r="G4" s="160" t="s">
        <v>41</v>
      </c>
      <c r="H4" s="42" t="s">
        <v>59</v>
      </c>
      <c r="I4" s="263"/>
      <c r="J4" s="261"/>
      <c r="K4" s="261"/>
      <c r="L4" s="261"/>
      <c r="M4" s="261"/>
      <c r="N4" s="262"/>
      <c r="O4" s="28"/>
      <c r="P4" s="39"/>
      <c r="Q4" s="40" t="s">
        <v>60</v>
      </c>
      <c r="R4" s="36"/>
      <c r="S4" s="36"/>
      <c r="T4" s="37"/>
    </row>
    <row r="5" spans="1:20" ht="15" customHeight="1" x14ac:dyDescent="0.25">
      <c r="A5" s="21" t="s">
        <v>61</v>
      </c>
      <c r="B5" s="259" t="s">
        <v>168</v>
      </c>
      <c r="C5" s="191"/>
      <c r="D5" s="191"/>
      <c r="E5" s="191"/>
      <c r="F5" s="10"/>
      <c r="G5" s="41"/>
      <c r="H5" s="42" t="s">
        <v>63</v>
      </c>
      <c r="I5" s="263"/>
      <c r="J5" s="261"/>
      <c r="K5" s="261"/>
      <c r="L5" s="261"/>
      <c r="M5" s="261"/>
      <c r="N5" s="262"/>
      <c r="O5" s="28"/>
      <c r="P5" s="39"/>
      <c r="Q5" s="40" t="s">
        <v>64</v>
      </c>
      <c r="R5" s="36"/>
      <c r="S5" s="36"/>
      <c r="T5" s="37"/>
    </row>
    <row r="6" spans="1:20" ht="15" customHeight="1" x14ac:dyDescent="0.25">
      <c r="A6" s="15"/>
      <c r="B6" s="19"/>
      <c r="C6" s="19"/>
      <c r="D6" s="19"/>
      <c r="E6" s="19"/>
      <c r="F6" s="10"/>
      <c r="G6" s="41"/>
      <c r="H6" s="42" t="s">
        <v>65</v>
      </c>
      <c r="I6" s="263"/>
      <c r="J6" s="261"/>
      <c r="K6" s="261"/>
      <c r="L6" s="261"/>
      <c r="M6" s="261"/>
      <c r="N6" s="262"/>
      <c r="O6" s="28"/>
      <c r="P6" s="39"/>
      <c r="Q6" s="40" t="s">
        <v>66</v>
      </c>
      <c r="R6" s="36"/>
      <c r="S6" s="36"/>
      <c r="T6" s="37"/>
    </row>
    <row r="7" spans="1:20" ht="15" customHeight="1" x14ac:dyDescent="0.25">
      <c r="A7" s="21" t="s">
        <v>67</v>
      </c>
      <c r="B7" s="7"/>
      <c r="C7" s="199" t="s">
        <v>68</v>
      </c>
      <c r="D7" s="191"/>
      <c r="E7" s="191"/>
      <c r="F7" s="191"/>
      <c r="G7" s="19"/>
      <c r="H7" s="10"/>
      <c r="I7" s="263"/>
      <c r="J7" s="261"/>
      <c r="K7" s="261"/>
      <c r="L7" s="261"/>
      <c r="M7" s="261"/>
      <c r="N7" s="262"/>
      <c r="O7" s="28"/>
      <c r="P7" s="39"/>
      <c r="Q7" s="40" t="s">
        <v>69</v>
      </c>
      <c r="R7" s="36"/>
      <c r="S7" s="36"/>
      <c r="T7" s="37"/>
    </row>
    <row r="8" spans="1:20" ht="15" customHeight="1" x14ac:dyDescent="0.25">
      <c r="A8" s="15"/>
      <c r="B8" s="7"/>
      <c r="C8" s="19"/>
      <c r="D8" s="19"/>
      <c r="E8" s="19"/>
      <c r="F8" s="19"/>
      <c r="G8" s="7"/>
      <c r="H8" s="10"/>
      <c r="I8" s="263"/>
      <c r="J8" s="261"/>
      <c r="K8" s="261"/>
      <c r="L8" s="261"/>
      <c r="M8" s="261"/>
      <c r="N8" s="262"/>
      <c r="O8" s="28"/>
      <c r="P8" s="39"/>
      <c r="Q8" s="40" t="s">
        <v>70</v>
      </c>
      <c r="R8" s="36"/>
      <c r="S8" s="36"/>
      <c r="T8" s="37"/>
    </row>
    <row r="9" spans="1:20" ht="15" customHeight="1" x14ac:dyDescent="0.25">
      <c r="A9" s="21" t="s">
        <v>71</v>
      </c>
      <c r="B9" s="7"/>
      <c r="C9" s="221"/>
      <c r="D9" s="221"/>
      <c r="E9" s="221"/>
      <c r="F9" s="221"/>
      <c r="G9" s="7"/>
      <c r="H9" s="10"/>
      <c r="I9" s="263"/>
      <c r="J9" s="261"/>
      <c r="K9" s="261"/>
      <c r="L9" s="261"/>
      <c r="M9" s="261"/>
      <c r="N9" s="262"/>
      <c r="O9" s="28"/>
      <c r="P9" s="39"/>
      <c r="Q9" s="40" t="s">
        <v>72</v>
      </c>
      <c r="R9" s="36"/>
      <c r="S9" s="36"/>
      <c r="T9" s="37"/>
    </row>
    <row r="10" spans="1:20" ht="15" customHeight="1" x14ac:dyDescent="0.25">
      <c r="A10" s="21" t="s">
        <v>73</v>
      </c>
      <c r="B10" s="7"/>
      <c r="C10" s="200" t="s">
        <v>74</v>
      </c>
      <c r="D10" s="201"/>
      <c r="E10" s="201"/>
      <c r="F10" s="201"/>
      <c r="G10" s="7"/>
      <c r="H10" s="10"/>
      <c r="I10" s="263"/>
      <c r="J10" s="261"/>
      <c r="K10" s="261"/>
      <c r="L10" s="261"/>
      <c r="M10" s="261"/>
      <c r="N10" s="262"/>
      <c r="O10" s="28"/>
      <c r="P10" s="39"/>
      <c r="Q10" s="36"/>
      <c r="R10" s="36"/>
      <c r="S10" s="36"/>
      <c r="T10" s="37"/>
    </row>
    <row r="11" spans="1:20" ht="8.1" customHeight="1" x14ac:dyDescent="0.25">
      <c r="A11" s="43"/>
      <c r="B11" s="8"/>
      <c r="C11" s="44"/>
      <c r="D11" s="44"/>
      <c r="E11" s="44"/>
      <c r="F11" s="44"/>
      <c r="G11" s="8"/>
      <c r="H11" s="45"/>
      <c r="I11" s="263"/>
      <c r="J11" s="261"/>
      <c r="K11" s="261"/>
      <c r="L11" s="261"/>
      <c r="M11" s="261"/>
      <c r="N11" s="262"/>
      <c r="O11" s="28"/>
      <c r="P11" s="39"/>
      <c r="Q11" s="36"/>
      <c r="R11" s="36"/>
      <c r="S11" s="36"/>
      <c r="T11" s="37"/>
    </row>
    <row r="12" spans="1:20" ht="15" customHeight="1" x14ac:dyDescent="0.25">
      <c r="A12" s="46" t="s">
        <v>75</v>
      </c>
      <c r="B12" s="47"/>
      <c r="C12" s="47"/>
      <c r="D12" s="47"/>
      <c r="E12" s="47"/>
      <c r="F12" s="47"/>
      <c r="G12" s="47"/>
      <c r="H12" s="48"/>
      <c r="I12" s="263"/>
      <c r="J12" s="261"/>
      <c r="K12" s="261"/>
      <c r="L12" s="261"/>
      <c r="M12" s="261"/>
      <c r="N12" s="262"/>
      <c r="O12" s="28"/>
      <c r="P12" s="39"/>
      <c r="Q12" s="40" t="s">
        <v>76</v>
      </c>
      <c r="R12" s="36"/>
      <c r="S12" s="36"/>
      <c r="T12" s="37"/>
    </row>
    <row r="13" spans="1:20" ht="15" customHeight="1" x14ac:dyDescent="0.25">
      <c r="A13" s="267" t="s">
        <v>169</v>
      </c>
      <c r="B13" s="268"/>
      <c r="C13" s="268"/>
      <c r="D13" s="268"/>
      <c r="E13" s="268"/>
      <c r="F13" s="268"/>
      <c r="G13" s="268"/>
      <c r="H13" s="269"/>
      <c r="I13" s="263"/>
      <c r="J13" s="261"/>
      <c r="K13" s="261"/>
      <c r="L13" s="261"/>
      <c r="M13" s="261"/>
      <c r="N13" s="262"/>
      <c r="O13" s="28"/>
      <c r="P13" s="39"/>
      <c r="Q13" s="49" t="s">
        <v>74</v>
      </c>
      <c r="R13" s="50"/>
      <c r="S13" s="50"/>
      <c r="T13" s="37"/>
    </row>
    <row r="14" spans="1:20" ht="15" customHeight="1" x14ac:dyDescent="0.25">
      <c r="A14" s="270"/>
      <c r="B14" s="268"/>
      <c r="C14" s="268"/>
      <c r="D14" s="268"/>
      <c r="E14" s="268"/>
      <c r="F14" s="268"/>
      <c r="G14" s="268"/>
      <c r="H14" s="269"/>
      <c r="I14" s="263"/>
      <c r="J14" s="261"/>
      <c r="K14" s="261"/>
      <c r="L14" s="261"/>
      <c r="M14" s="261"/>
      <c r="N14" s="262"/>
      <c r="O14" s="28"/>
      <c r="P14" s="39"/>
      <c r="Q14" s="51" t="s">
        <v>77</v>
      </c>
      <c r="R14" s="50"/>
      <c r="S14" s="50"/>
      <c r="T14" s="37"/>
    </row>
    <row r="15" spans="1:20" ht="15" customHeight="1" x14ac:dyDescent="0.25">
      <c r="A15" s="271"/>
      <c r="B15" s="272"/>
      <c r="C15" s="272"/>
      <c r="D15" s="272"/>
      <c r="E15" s="272"/>
      <c r="F15" s="272"/>
      <c r="G15" s="272"/>
      <c r="H15" s="273"/>
      <c r="I15" s="263"/>
      <c r="J15" s="261"/>
      <c r="K15" s="261"/>
      <c r="L15" s="261"/>
      <c r="M15" s="261"/>
      <c r="N15" s="262"/>
      <c r="O15" s="28"/>
      <c r="P15" s="39"/>
      <c r="Q15" s="49" t="s">
        <v>78</v>
      </c>
      <c r="R15" s="50"/>
      <c r="S15" s="50"/>
      <c r="T15" s="37"/>
    </row>
    <row r="16" spans="1:20" ht="15" customHeight="1" x14ac:dyDescent="0.25">
      <c r="A16" s="52"/>
      <c r="B16" s="47"/>
      <c r="C16" s="47"/>
      <c r="D16" s="47"/>
      <c r="E16" s="47"/>
      <c r="F16" s="47"/>
      <c r="G16" s="47"/>
      <c r="H16" s="48"/>
      <c r="I16" s="263"/>
      <c r="J16" s="261"/>
      <c r="K16" s="261"/>
      <c r="L16" s="261"/>
      <c r="M16" s="261"/>
      <c r="N16" s="262"/>
      <c r="O16" s="28"/>
      <c r="P16" s="39"/>
      <c r="Q16" s="49" t="s">
        <v>79</v>
      </c>
      <c r="R16" s="50"/>
      <c r="S16" s="50"/>
      <c r="T16" s="37"/>
    </row>
    <row r="17" spans="1:20" ht="15" customHeight="1" x14ac:dyDescent="0.25">
      <c r="A17" s="53" t="s">
        <v>80</v>
      </c>
      <c r="B17" s="54"/>
      <c r="C17" s="54"/>
      <c r="D17" s="54"/>
      <c r="E17" s="203">
        <v>0</v>
      </c>
      <c r="F17" s="203"/>
      <c r="G17" s="54"/>
      <c r="H17" s="55"/>
      <c r="I17" s="263"/>
      <c r="J17" s="261"/>
      <c r="K17" s="261"/>
      <c r="L17" s="261"/>
      <c r="M17" s="261"/>
      <c r="N17" s="262"/>
      <c r="O17" s="28"/>
      <c r="P17" s="39"/>
      <c r="Q17" s="49" t="s">
        <v>81</v>
      </c>
      <c r="R17" s="50"/>
      <c r="S17" s="50"/>
      <c r="T17" s="37"/>
    </row>
    <row r="18" spans="1:20" ht="15" customHeight="1" x14ac:dyDescent="0.25">
      <c r="A18" s="56" t="s">
        <v>82</v>
      </c>
      <c r="B18" s="57"/>
      <c r="C18" s="57"/>
      <c r="D18" s="57"/>
      <c r="E18" s="57"/>
      <c r="F18" s="57"/>
      <c r="G18" s="57"/>
      <c r="H18" s="58"/>
      <c r="I18" s="264"/>
      <c r="J18" s="265"/>
      <c r="K18" s="265"/>
      <c r="L18" s="265"/>
      <c r="M18" s="265"/>
      <c r="N18" s="266"/>
      <c r="O18" s="28"/>
      <c r="P18" s="39"/>
      <c r="Q18" s="49" t="s">
        <v>72</v>
      </c>
      <c r="R18" s="50"/>
      <c r="S18" s="50"/>
      <c r="T18" s="37"/>
    </row>
    <row r="19" spans="1:20" ht="15" customHeight="1" x14ac:dyDescent="0.25">
      <c r="A19" s="59"/>
      <c r="B19" s="19"/>
      <c r="C19" s="19"/>
      <c r="D19" s="19"/>
      <c r="E19" s="19"/>
      <c r="F19" s="19"/>
      <c r="G19" s="22" t="s">
        <v>83</v>
      </c>
      <c r="H19" s="27"/>
      <c r="I19" s="26" t="s">
        <v>84</v>
      </c>
      <c r="J19" s="19"/>
      <c r="K19" s="19"/>
      <c r="L19" s="19"/>
      <c r="M19" s="19"/>
      <c r="N19" s="27"/>
      <c r="O19" s="28"/>
      <c r="P19" s="39"/>
      <c r="Q19" s="50"/>
      <c r="R19" s="36"/>
      <c r="S19" s="36"/>
      <c r="T19" s="37"/>
    </row>
    <row r="20" spans="1:20" ht="15" customHeight="1" thickBot="1" x14ac:dyDescent="0.3">
      <c r="A20" s="21" t="s">
        <v>85</v>
      </c>
      <c r="B20" s="16" t="s">
        <v>11</v>
      </c>
      <c r="C20" s="7"/>
      <c r="D20" s="153" t="s">
        <v>86</v>
      </c>
      <c r="E20" s="255" t="s">
        <v>87</v>
      </c>
      <c r="F20" s="256"/>
      <c r="G20" s="38"/>
      <c r="H20" s="10"/>
      <c r="I20" s="15"/>
      <c r="J20" s="7"/>
      <c r="K20" s="7"/>
      <c r="L20" s="7"/>
      <c r="M20" s="7"/>
      <c r="N20" s="10"/>
      <c r="O20" s="28"/>
      <c r="P20" s="39"/>
      <c r="Q20" s="36"/>
      <c r="R20" s="36"/>
      <c r="S20" s="36"/>
      <c r="T20" s="37"/>
    </row>
    <row r="21" spans="1:20" ht="15" customHeight="1" x14ac:dyDescent="0.25">
      <c r="A21" s="21" t="s">
        <v>24</v>
      </c>
      <c r="B21" s="60"/>
      <c r="C21" s="117"/>
      <c r="D21" s="167"/>
      <c r="E21" s="279">
        <v>500</v>
      </c>
      <c r="F21" s="280"/>
      <c r="G21" s="143"/>
      <c r="H21" s="28"/>
      <c r="I21" s="15"/>
      <c r="J21" s="7"/>
      <c r="K21" s="7"/>
      <c r="L21" s="7"/>
      <c r="M21" s="7"/>
      <c r="N21" s="10"/>
      <c r="O21" s="28"/>
      <c r="P21" s="63" t="s">
        <v>89</v>
      </c>
      <c r="Q21" s="36"/>
      <c r="R21" s="36"/>
      <c r="S21" s="36"/>
      <c r="T21" s="37"/>
    </row>
    <row r="22" spans="1:20" ht="15" customHeight="1" x14ac:dyDescent="0.25">
      <c r="A22" s="21" t="s">
        <v>25</v>
      </c>
      <c r="B22" s="64"/>
      <c r="C22" s="117"/>
      <c r="D22" s="148"/>
      <c r="E22" s="204">
        <v>0</v>
      </c>
      <c r="F22" s="226"/>
      <c r="G22" s="143"/>
      <c r="H22" s="28"/>
      <c r="I22" s="15"/>
      <c r="J22" s="7"/>
      <c r="K22" s="7"/>
      <c r="L22" s="7"/>
      <c r="M22" s="7"/>
      <c r="N22" s="10"/>
      <c r="O22" s="28"/>
      <c r="P22" s="63" t="s">
        <v>12</v>
      </c>
      <c r="Q22" s="66">
        <f>Goals!B21</f>
        <v>1</v>
      </c>
      <c r="R22" s="50"/>
      <c r="S22" s="36"/>
      <c r="T22" s="37"/>
    </row>
    <row r="23" spans="1:20" ht="15" customHeight="1" x14ac:dyDescent="0.25">
      <c r="A23" s="21" t="s">
        <v>26</v>
      </c>
      <c r="B23" s="108">
        <v>1</v>
      </c>
      <c r="C23" s="176" t="s">
        <v>188</v>
      </c>
      <c r="D23" s="148"/>
      <c r="E23" s="204">
        <v>0</v>
      </c>
      <c r="F23" s="226"/>
      <c r="G23" s="143"/>
      <c r="H23" s="28"/>
      <c r="I23" s="140" t="s">
        <v>188</v>
      </c>
      <c r="J23" s="114" t="s">
        <v>171</v>
      </c>
      <c r="K23" s="7"/>
      <c r="L23" s="7"/>
      <c r="M23" s="7"/>
      <c r="N23" s="10"/>
      <c r="O23" s="28"/>
      <c r="P23" s="39"/>
      <c r="Q23" s="66">
        <f>Goals!B22</f>
        <v>2</v>
      </c>
      <c r="R23" s="50"/>
      <c r="S23" s="36"/>
      <c r="T23" s="37"/>
    </row>
    <row r="24" spans="1:20" ht="15" customHeight="1" x14ac:dyDescent="0.25">
      <c r="A24" s="21" t="s">
        <v>27</v>
      </c>
      <c r="B24" s="108">
        <v>12</v>
      </c>
      <c r="C24" s="168" t="s">
        <v>170</v>
      </c>
      <c r="D24" s="169"/>
      <c r="E24" s="204">
        <v>0</v>
      </c>
      <c r="F24" s="226"/>
      <c r="G24" s="143"/>
      <c r="H24" s="28"/>
      <c r="I24" s="15"/>
      <c r="J24" s="7"/>
      <c r="K24" s="7"/>
      <c r="L24" s="7"/>
      <c r="M24" s="7"/>
      <c r="N24" s="10"/>
      <c r="O24" s="28"/>
      <c r="P24" s="39"/>
      <c r="Q24" s="66">
        <f>Goals!B23</f>
        <v>3</v>
      </c>
      <c r="R24" s="50"/>
      <c r="S24" s="36"/>
      <c r="T24" s="37"/>
    </row>
    <row r="25" spans="1:20" ht="15" customHeight="1" thickBot="1" x14ac:dyDescent="0.3">
      <c r="A25" s="21" t="s">
        <v>28</v>
      </c>
      <c r="B25" s="108">
        <v>200</v>
      </c>
      <c r="C25" s="117"/>
      <c r="D25" s="149" t="s">
        <v>10</v>
      </c>
      <c r="E25" s="229">
        <f>SUM(E21:F24)</f>
        <v>500</v>
      </c>
      <c r="F25" s="230"/>
      <c r="G25" s="143"/>
      <c r="H25" s="177" t="s">
        <v>190</v>
      </c>
      <c r="I25" s="111" t="s">
        <v>268</v>
      </c>
      <c r="J25" s="7"/>
      <c r="K25" s="7"/>
      <c r="L25" s="7"/>
      <c r="M25" s="7"/>
      <c r="N25" s="10"/>
      <c r="O25" s="28"/>
      <c r="P25" s="39"/>
      <c r="Q25" s="66">
        <f>Goals!B24</f>
        <v>4</v>
      </c>
      <c r="R25" s="50"/>
      <c r="S25" s="36"/>
      <c r="T25" s="37"/>
    </row>
    <row r="26" spans="1:20" ht="15" customHeight="1" x14ac:dyDescent="0.25">
      <c r="A26" s="43"/>
      <c r="B26" s="68"/>
      <c r="C26" s="8"/>
      <c r="D26" s="145"/>
      <c r="E26" s="145"/>
      <c r="F26" s="145"/>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15"/>
      <c r="B29" s="7"/>
      <c r="C29" s="10"/>
      <c r="D29" s="111" t="s">
        <v>172</v>
      </c>
      <c r="E29" s="7"/>
      <c r="F29" s="7"/>
      <c r="G29" s="7"/>
      <c r="H29" s="10"/>
      <c r="I29" s="15"/>
      <c r="J29" s="7"/>
      <c r="K29" s="7"/>
      <c r="L29" s="7"/>
      <c r="M29" s="7"/>
      <c r="N29" s="10"/>
      <c r="O29" s="28"/>
      <c r="P29" s="63" t="s">
        <v>13</v>
      </c>
      <c r="Q29" s="66">
        <f>Goals!B28</f>
        <v>7</v>
      </c>
      <c r="R29" s="36"/>
      <c r="S29" s="36"/>
      <c r="T29" s="37"/>
    </row>
    <row r="30" spans="1:20" ht="15" customHeight="1" x14ac:dyDescent="0.25">
      <c r="A30" s="15"/>
      <c r="B30" s="7"/>
      <c r="C30" s="10"/>
      <c r="D30" s="111" t="s">
        <v>173</v>
      </c>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111" t="s">
        <v>174</v>
      </c>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11" t="s">
        <v>175</v>
      </c>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112" t="s">
        <v>176</v>
      </c>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95</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19">
    <mergeCell ref="A1:H1"/>
    <mergeCell ref="A2:H2"/>
    <mergeCell ref="I2:N18"/>
    <mergeCell ref="A3:H3"/>
    <mergeCell ref="B5:E5"/>
    <mergeCell ref="C7:F7"/>
    <mergeCell ref="C9:F9"/>
    <mergeCell ref="C10:F10"/>
    <mergeCell ref="A13:H15"/>
    <mergeCell ref="E17:F17"/>
    <mergeCell ref="E36:F36"/>
    <mergeCell ref="B37:C37"/>
    <mergeCell ref="B38:C38"/>
    <mergeCell ref="E20:F20"/>
    <mergeCell ref="E21:F21"/>
    <mergeCell ref="E22:F22"/>
    <mergeCell ref="E23:F23"/>
    <mergeCell ref="E24:F24"/>
    <mergeCell ref="E25:F25"/>
  </mergeCells>
  <dataValidations count="4">
    <dataValidation type="list" allowBlank="1" showInputMessage="1" showErrorMessage="1" sqref="C9:F9" xr:uid="{00000000-0002-0000-0C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0C00-000001000000}">
      <formula1>"Leave Blank - to be assigned,For later use,Example 1,Don't change this.,Reserved for future use,N/A"</formula1>
    </dataValidation>
    <dataValidation type="list" allowBlank="1" showInputMessage="1" showErrorMessage="1" sqref="B37:C37" xr:uid="{00000000-0002-0000-0C00-000002000000}">
      <formula1>"1,2,3,4,5,6"</formula1>
    </dataValidation>
    <dataValidation type="list" allowBlank="1" showInputMessage="1" showErrorMessage="1" sqref="B38:C38" xr:uid="{00000000-0002-0000-0C00-000003000000}">
      <formula1>"7,8,9,10,11"</formula1>
    </dataValidation>
  </dataValidations>
  <pageMargins left="0.7" right="0.7" top="0.75" bottom="0.75" header="0.3" footer="0.3"/>
  <pageSetup orientation="landscape" r:id="rId1"/>
  <headerFooter>
    <oddFooter>&amp;C&amp;"Helvetica Neue,Regular"&amp;12&amp;K000000&amp;P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8"/>
  <sheetViews>
    <sheetView showGridLines="0" topLeftCell="A4" workbookViewId="0">
      <selection activeCell="N27" sqref="N27"/>
    </sheetView>
  </sheetViews>
  <sheetFormatPr defaultColWidth="8.85546875" defaultRowHeight="15" customHeight="1" x14ac:dyDescent="0.25"/>
  <cols>
    <col min="1" max="1" width="10.42578125" style="92" customWidth="1"/>
    <col min="2" max="5" width="8.85546875" style="92" customWidth="1"/>
    <col min="6" max="6" width="7.28515625" style="92" customWidth="1"/>
    <col min="7" max="7" width="3" style="92" customWidth="1"/>
    <col min="8" max="8" width="9.28515625" style="92" customWidth="1"/>
    <col min="9" max="256" width="8.85546875" style="92"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63" t="s">
        <v>204</v>
      </c>
      <c r="J2" s="261"/>
      <c r="K2" s="261"/>
      <c r="L2" s="261"/>
      <c r="M2" s="261"/>
      <c r="N2" s="262"/>
      <c r="O2" s="28"/>
      <c r="P2" s="33"/>
      <c r="Q2" s="34" t="s">
        <v>56</v>
      </c>
      <c r="R2" s="35"/>
      <c r="S2" s="36"/>
      <c r="T2" s="37"/>
    </row>
    <row r="3" spans="1:20" ht="15" customHeight="1" x14ac:dyDescent="0.25">
      <c r="A3" s="198">
        <f>MMIndex!$A$2</f>
        <v>2020</v>
      </c>
      <c r="B3" s="192"/>
      <c r="C3" s="192"/>
      <c r="D3" s="192"/>
      <c r="E3" s="192"/>
      <c r="F3" s="192"/>
      <c r="G3" s="191"/>
      <c r="H3" s="197"/>
      <c r="I3" s="263"/>
      <c r="J3" s="261"/>
      <c r="K3" s="261"/>
      <c r="L3" s="261"/>
      <c r="M3" s="261"/>
      <c r="N3" s="262"/>
      <c r="O3" s="28"/>
      <c r="P3" s="39"/>
      <c r="Q3" s="40" t="s">
        <v>57</v>
      </c>
      <c r="R3" s="36"/>
      <c r="S3" s="36"/>
      <c r="T3" s="37"/>
    </row>
    <row r="4" spans="1:20" ht="15" customHeight="1" x14ac:dyDescent="0.25">
      <c r="A4" s="21" t="str">
        <f>MMIndex!A17</f>
        <v>MMP11</v>
      </c>
      <c r="B4" s="7"/>
      <c r="C4" s="7"/>
      <c r="D4" s="7"/>
      <c r="E4" s="7"/>
      <c r="F4" s="10"/>
      <c r="G4" s="160" t="s">
        <v>101</v>
      </c>
      <c r="H4" s="42" t="s">
        <v>59</v>
      </c>
      <c r="I4" s="263"/>
      <c r="J4" s="261"/>
      <c r="K4" s="261"/>
      <c r="L4" s="261"/>
      <c r="M4" s="261"/>
      <c r="N4" s="262"/>
      <c r="O4" s="28"/>
      <c r="P4" s="39"/>
      <c r="Q4" s="40" t="s">
        <v>60</v>
      </c>
      <c r="R4" s="36"/>
      <c r="S4" s="36"/>
      <c r="T4" s="37"/>
    </row>
    <row r="5" spans="1:20" ht="15" customHeight="1" x14ac:dyDescent="0.25">
      <c r="A5" s="21" t="s">
        <v>61</v>
      </c>
      <c r="B5" s="259" t="s">
        <v>177</v>
      </c>
      <c r="C5" s="191"/>
      <c r="D5" s="191"/>
      <c r="E5" s="191"/>
      <c r="F5" s="10"/>
      <c r="G5" s="41"/>
      <c r="H5" s="42" t="s">
        <v>63</v>
      </c>
      <c r="I5" s="263"/>
      <c r="J5" s="261"/>
      <c r="K5" s="261"/>
      <c r="L5" s="261"/>
      <c r="M5" s="261"/>
      <c r="N5" s="262"/>
      <c r="O5" s="28"/>
      <c r="P5" s="39"/>
      <c r="Q5" s="40" t="s">
        <v>64</v>
      </c>
      <c r="R5" s="36"/>
      <c r="S5" s="36"/>
      <c r="T5" s="37"/>
    </row>
    <row r="6" spans="1:20" ht="15" customHeight="1" x14ac:dyDescent="0.25">
      <c r="A6" s="15"/>
      <c r="B6" s="19"/>
      <c r="C6" s="19"/>
      <c r="D6" s="19"/>
      <c r="E6" s="19"/>
      <c r="F6" s="10"/>
      <c r="G6" s="41"/>
      <c r="H6" s="42" t="s">
        <v>65</v>
      </c>
      <c r="I6" s="263"/>
      <c r="J6" s="261"/>
      <c r="K6" s="261"/>
      <c r="L6" s="261"/>
      <c r="M6" s="261"/>
      <c r="N6" s="262"/>
      <c r="O6" s="28"/>
      <c r="P6" s="39"/>
      <c r="Q6" s="40" t="s">
        <v>66</v>
      </c>
      <c r="R6" s="36"/>
      <c r="S6" s="36"/>
      <c r="T6" s="37"/>
    </row>
    <row r="7" spans="1:20" ht="15" customHeight="1" x14ac:dyDescent="0.25">
      <c r="A7" s="21" t="s">
        <v>67</v>
      </c>
      <c r="B7" s="7"/>
      <c r="C7" s="199" t="s">
        <v>68</v>
      </c>
      <c r="D7" s="191"/>
      <c r="E7" s="191"/>
      <c r="F7" s="191"/>
      <c r="G7" s="19"/>
      <c r="H7" s="10"/>
      <c r="I7" s="263"/>
      <c r="J7" s="261"/>
      <c r="K7" s="261"/>
      <c r="L7" s="261"/>
      <c r="M7" s="261"/>
      <c r="N7" s="262"/>
      <c r="O7" s="28"/>
      <c r="P7" s="39"/>
      <c r="Q7" s="40" t="s">
        <v>69</v>
      </c>
      <c r="R7" s="36"/>
      <c r="S7" s="36"/>
      <c r="T7" s="37"/>
    </row>
    <row r="8" spans="1:20" ht="15" customHeight="1" x14ac:dyDescent="0.25">
      <c r="A8" s="15"/>
      <c r="B8" s="7"/>
      <c r="C8" s="19"/>
      <c r="D8" s="19"/>
      <c r="E8" s="19"/>
      <c r="F8" s="19"/>
      <c r="G8" s="7"/>
      <c r="H8" s="10"/>
      <c r="I8" s="263"/>
      <c r="J8" s="261"/>
      <c r="K8" s="261"/>
      <c r="L8" s="261"/>
      <c r="M8" s="261"/>
      <c r="N8" s="262"/>
      <c r="O8" s="28"/>
      <c r="P8" s="39"/>
      <c r="Q8" s="40" t="s">
        <v>70</v>
      </c>
      <c r="R8" s="36"/>
      <c r="S8" s="36"/>
      <c r="T8" s="37"/>
    </row>
    <row r="9" spans="1:20" ht="15" customHeight="1" x14ac:dyDescent="0.25">
      <c r="A9" s="21" t="s">
        <v>71</v>
      </c>
      <c r="B9" s="7"/>
      <c r="C9" s="221" t="s">
        <v>66</v>
      </c>
      <c r="D9" s="221"/>
      <c r="E9" s="221"/>
      <c r="F9" s="221"/>
      <c r="G9" s="7"/>
      <c r="H9" s="10"/>
      <c r="I9" s="263"/>
      <c r="J9" s="261"/>
      <c r="K9" s="261"/>
      <c r="L9" s="261"/>
      <c r="M9" s="261"/>
      <c r="N9" s="262"/>
      <c r="O9" s="28"/>
      <c r="P9" s="39"/>
      <c r="Q9" s="40" t="s">
        <v>72</v>
      </c>
      <c r="R9" s="36"/>
      <c r="S9" s="36"/>
      <c r="T9" s="37"/>
    </row>
    <row r="10" spans="1:20" ht="15" customHeight="1" x14ac:dyDescent="0.25">
      <c r="A10" s="21" t="s">
        <v>73</v>
      </c>
      <c r="B10" s="7"/>
      <c r="C10" s="200" t="s">
        <v>74</v>
      </c>
      <c r="D10" s="201"/>
      <c r="E10" s="201"/>
      <c r="F10" s="201"/>
      <c r="G10" s="7"/>
      <c r="H10" s="10"/>
      <c r="I10" s="263"/>
      <c r="J10" s="261"/>
      <c r="K10" s="261"/>
      <c r="L10" s="261"/>
      <c r="M10" s="261"/>
      <c r="N10" s="262"/>
      <c r="O10" s="28"/>
      <c r="P10" s="39"/>
      <c r="Q10" s="36"/>
      <c r="R10" s="36"/>
      <c r="S10" s="36"/>
      <c r="T10" s="37"/>
    </row>
    <row r="11" spans="1:20" ht="8.1" customHeight="1" x14ac:dyDescent="0.25">
      <c r="A11" s="43"/>
      <c r="B11" s="8"/>
      <c r="C11" s="44"/>
      <c r="D11" s="44"/>
      <c r="E11" s="44"/>
      <c r="F11" s="44"/>
      <c r="G11" s="8"/>
      <c r="H11" s="45"/>
      <c r="I11" s="263"/>
      <c r="J11" s="261"/>
      <c r="K11" s="261"/>
      <c r="L11" s="261"/>
      <c r="M11" s="261"/>
      <c r="N11" s="262"/>
      <c r="O11" s="28"/>
      <c r="P11" s="39"/>
      <c r="Q11" s="36"/>
      <c r="R11" s="36"/>
      <c r="S11" s="36"/>
      <c r="T11" s="37"/>
    </row>
    <row r="12" spans="1:20" ht="15" customHeight="1" x14ac:dyDescent="0.25">
      <c r="A12" s="46" t="s">
        <v>75</v>
      </c>
      <c r="B12" s="47"/>
      <c r="C12" s="47"/>
      <c r="D12" s="47"/>
      <c r="E12" s="47"/>
      <c r="F12" s="47"/>
      <c r="G12" s="47"/>
      <c r="H12" s="48"/>
      <c r="I12" s="263"/>
      <c r="J12" s="261"/>
      <c r="K12" s="261"/>
      <c r="L12" s="261"/>
      <c r="M12" s="261"/>
      <c r="N12" s="262"/>
      <c r="O12" s="28"/>
      <c r="P12" s="39"/>
      <c r="Q12" s="40" t="s">
        <v>76</v>
      </c>
      <c r="R12" s="36"/>
      <c r="S12" s="36"/>
      <c r="T12" s="37"/>
    </row>
    <row r="13" spans="1:20" ht="15" customHeight="1" x14ac:dyDescent="0.25">
      <c r="A13" s="214" t="s">
        <v>200</v>
      </c>
      <c r="B13" s="215"/>
      <c r="C13" s="215"/>
      <c r="D13" s="215"/>
      <c r="E13" s="215"/>
      <c r="F13" s="215"/>
      <c r="G13" s="215"/>
      <c r="H13" s="216"/>
      <c r="I13" s="263"/>
      <c r="J13" s="261"/>
      <c r="K13" s="261"/>
      <c r="L13" s="261"/>
      <c r="M13" s="261"/>
      <c r="N13" s="262"/>
      <c r="O13" s="28"/>
      <c r="P13" s="39"/>
      <c r="Q13" s="49" t="s">
        <v>74</v>
      </c>
      <c r="R13" s="50"/>
      <c r="S13" s="50"/>
      <c r="T13" s="37"/>
    </row>
    <row r="14" spans="1:20" ht="15" customHeight="1" x14ac:dyDescent="0.25">
      <c r="A14" s="214"/>
      <c r="B14" s="215"/>
      <c r="C14" s="215"/>
      <c r="D14" s="215"/>
      <c r="E14" s="215"/>
      <c r="F14" s="215"/>
      <c r="G14" s="215"/>
      <c r="H14" s="216"/>
      <c r="I14" s="263"/>
      <c r="J14" s="261"/>
      <c r="K14" s="261"/>
      <c r="L14" s="261"/>
      <c r="M14" s="261"/>
      <c r="N14" s="262"/>
      <c r="O14" s="28"/>
      <c r="P14" s="39"/>
      <c r="Q14" s="51" t="s">
        <v>77</v>
      </c>
      <c r="R14" s="50"/>
      <c r="S14" s="50"/>
      <c r="T14" s="37"/>
    </row>
    <row r="15" spans="1:20" ht="15" customHeight="1" x14ac:dyDescent="0.25">
      <c r="A15" s="217"/>
      <c r="B15" s="218"/>
      <c r="C15" s="218"/>
      <c r="D15" s="218"/>
      <c r="E15" s="218"/>
      <c r="F15" s="218"/>
      <c r="G15" s="218"/>
      <c r="H15" s="219"/>
      <c r="I15" s="263"/>
      <c r="J15" s="261"/>
      <c r="K15" s="261"/>
      <c r="L15" s="261"/>
      <c r="M15" s="261"/>
      <c r="N15" s="262"/>
      <c r="O15" s="28"/>
      <c r="P15" s="39"/>
      <c r="Q15" s="49" t="s">
        <v>78</v>
      </c>
      <c r="R15" s="50"/>
      <c r="S15" s="50"/>
      <c r="T15" s="37"/>
    </row>
    <row r="16" spans="1:20" ht="15" customHeight="1" x14ac:dyDescent="0.25">
      <c r="A16" s="52"/>
      <c r="B16" s="47"/>
      <c r="C16" s="47"/>
      <c r="D16" s="47"/>
      <c r="E16" s="47"/>
      <c r="F16" s="47"/>
      <c r="G16" s="47"/>
      <c r="H16" s="48"/>
      <c r="I16" s="263"/>
      <c r="J16" s="261"/>
      <c r="K16" s="261"/>
      <c r="L16" s="261"/>
      <c r="M16" s="261"/>
      <c r="N16" s="262"/>
      <c r="O16" s="28"/>
      <c r="P16" s="39"/>
      <c r="Q16" s="49" t="s">
        <v>79</v>
      </c>
      <c r="R16" s="50"/>
      <c r="S16" s="50"/>
      <c r="T16" s="37"/>
    </row>
    <row r="17" spans="1:20" ht="15" customHeight="1" x14ac:dyDescent="0.25">
      <c r="A17" s="53" t="s">
        <v>80</v>
      </c>
      <c r="B17" s="54"/>
      <c r="C17" s="54"/>
      <c r="D17" s="54"/>
      <c r="E17" s="203">
        <v>0</v>
      </c>
      <c r="F17" s="203"/>
      <c r="G17" s="54"/>
      <c r="H17" s="55"/>
      <c r="I17" s="263"/>
      <c r="J17" s="261"/>
      <c r="K17" s="261"/>
      <c r="L17" s="261"/>
      <c r="M17" s="261"/>
      <c r="N17" s="262"/>
      <c r="O17" s="28"/>
      <c r="P17" s="39"/>
      <c r="Q17" s="49" t="s">
        <v>81</v>
      </c>
      <c r="R17" s="50"/>
      <c r="S17" s="50"/>
      <c r="T17" s="37"/>
    </row>
    <row r="18" spans="1:20" ht="42" customHeight="1" x14ac:dyDescent="0.25">
      <c r="A18" s="56" t="s">
        <v>82</v>
      </c>
      <c r="B18" s="57"/>
      <c r="C18" s="57"/>
      <c r="D18" s="57"/>
      <c r="E18" s="57"/>
      <c r="F18" s="57"/>
      <c r="G18" s="57"/>
      <c r="H18" s="58"/>
      <c r="I18" s="264"/>
      <c r="J18" s="265"/>
      <c r="K18" s="265"/>
      <c r="L18" s="265"/>
      <c r="M18" s="265"/>
      <c r="N18" s="266"/>
      <c r="O18" s="28"/>
      <c r="P18" s="39"/>
      <c r="Q18" s="49" t="s">
        <v>72</v>
      </c>
      <c r="R18" s="50"/>
      <c r="S18" s="50"/>
      <c r="T18" s="37"/>
    </row>
    <row r="19" spans="1:20" ht="15" customHeight="1" x14ac:dyDescent="0.25">
      <c r="A19" s="59"/>
      <c r="B19" s="19"/>
      <c r="C19" s="19"/>
      <c r="D19" s="19"/>
      <c r="E19" s="19"/>
      <c r="F19" s="19"/>
      <c r="G19" s="22" t="s">
        <v>83</v>
      </c>
      <c r="H19" s="27"/>
      <c r="I19" s="26" t="s">
        <v>84</v>
      </c>
      <c r="J19" s="19"/>
      <c r="K19" s="19"/>
      <c r="L19" s="19"/>
      <c r="M19" s="19"/>
      <c r="N19" s="27"/>
      <c r="O19" s="28"/>
      <c r="P19" s="39"/>
      <c r="Q19" s="50"/>
      <c r="R19" s="36"/>
      <c r="S19" s="36"/>
      <c r="T19" s="37"/>
    </row>
    <row r="20" spans="1:20" ht="15" customHeight="1" thickBot="1" x14ac:dyDescent="0.3">
      <c r="A20" s="21" t="s">
        <v>85</v>
      </c>
      <c r="B20" s="16" t="s">
        <v>11</v>
      </c>
      <c r="C20" s="7"/>
      <c r="D20" s="153" t="s">
        <v>86</v>
      </c>
      <c r="E20" s="255" t="s">
        <v>87</v>
      </c>
      <c r="F20" s="256"/>
      <c r="G20" s="38"/>
      <c r="H20" s="10"/>
      <c r="I20" s="15"/>
      <c r="J20" s="7"/>
      <c r="K20" s="7"/>
      <c r="L20" s="7"/>
      <c r="M20" s="7"/>
      <c r="N20" s="10"/>
      <c r="O20" s="28"/>
      <c r="P20" s="39"/>
      <c r="Q20" s="36"/>
      <c r="R20" s="36"/>
      <c r="S20" s="36"/>
      <c r="T20" s="37"/>
    </row>
    <row r="21" spans="1:20" ht="15" customHeight="1" x14ac:dyDescent="0.25">
      <c r="A21" s="21" t="s">
        <v>24</v>
      </c>
      <c r="B21" s="60"/>
      <c r="C21" s="117"/>
      <c r="D21" s="167"/>
      <c r="E21" s="279">
        <v>0</v>
      </c>
      <c r="F21" s="280"/>
      <c r="G21" s="143"/>
      <c r="H21" s="28"/>
      <c r="I21" s="15"/>
      <c r="J21" s="7"/>
      <c r="K21" s="7"/>
      <c r="L21" s="7"/>
      <c r="M21" s="7"/>
      <c r="N21" s="10"/>
      <c r="O21" s="28"/>
      <c r="P21" s="63" t="s">
        <v>89</v>
      </c>
      <c r="Q21" s="36"/>
      <c r="R21" s="36"/>
      <c r="S21" s="36"/>
      <c r="T21" s="37"/>
    </row>
    <row r="22" spans="1:20" ht="15" customHeight="1" x14ac:dyDescent="0.25">
      <c r="A22" s="21" t="s">
        <v>25</v>
      </c>
      <c r="B22" s="64"/>
      <c r="C22" s="117"/>
      <c r="D22" s="148"/>
      <c r="E22" s="204">
        <v>0</v>
      </c>
      <c r="F22" s="226"/>
      <c r="G22" s="143"/>
      <c r="H22" s="28"/>
      <c r="I22" s="15"/>
      <c r="J22" s="7"/>
      <c r="K22" s="7"/>
      <c r="L22" s="7"/>
      <c r="M22" s="7"/>
      <c r="N22" s="10"/>
      <c r="O22" s="28"/>
      <c r="P22" s="63" t="s">
        <v>12</v>
      </c>
      <c r="Q22" s="66">
        <f>Goals!B21</f>
        <v>1</v>
      </c>
      <c r="R22" s="50"/>
      <c r="S22" s="36"/>
      <c r="T22" s="37"/>
    </row>
    <row r="23" spans="1:20" ht="15" customHeight="1" x14ac:dyDescent="0.25">
      <c r="A23" s="21" t="s">
        <v>26</v>
      </c>
      <c r="B23" s="64">
        <v>1.5</v>
      </c>
      <c r="C23" s="117" t="s">
        <v>190</v>
      </c>
      <c r="D23" s="148" t="s">
        <v>201</v>
      </c>
      <c r="E23" s="204">
        <v>250</v>
      </c>
      <c r="F23" s="226"/>
      <c r="G23" s="143"/>
      <c r="H23" s="28"/>
      <c r="I23" s="15" t="s">
        <v>202</v>
      </c>
      <c r="J23" s="7"/>
      <c r="K23" s="7"/>
      <c r="L23" s="7"/>
      <c r="M23" s="7"/>
      <c r="N23" s="10"/>
      <c r="O23" s="28"/>
      <c r="P23" s="39"/>
      <c r="Q23" s="66">
        <f>Goals!B22</f>
        <v>2</v>
      </c>
      <c r="R23" s="50"/>
      <c r="S23" s="36"/>
      <c r="T23" s="37"/>
    </row>
    <row r="24" spans="1:20" ht="15" customHeight="1" x14ac:dyDescent="0.25">
      <c r="A24" s="21" t="s">
        <v>27</v>
      </c>
      <c r="B24" s="64"/>
      <c r="C24" s="117"/>
      <c r="D24" s="148" t="s">
        <v>196</v>
      </c>
      <c r="E24" s="204">
        <v>1000</v>
      </c>
      <c r="F24" s="226"/>
      <c r="G24" s="143"/>
      <c r="H24" s="28"/>
      <c r="I24" s="15" t="s">
        <v>203</v>
      </c>
      <c r="J24" s="7"/>
      <c r="K24" s="7"/>
      <c r="L24" s="7"/>
      <c r="M24" s="7"/>
      <c r="N24" s="10"/>
      <c r="O24" s="28"/>
      <c r="P24" s="39"/>
      <c r="Q24" s="66">
        <f>Goals!B23</f>
        <v>3</v>
      </c>
      <c r="R24" s="50"/>
      <c r="S24" s="36"/>
      <c r="T24" s="37"/>
    </row>
    <row r="25" spans="1:20" ht="15" customHeight="1" thickBot="1" x14ac:dyDescent="0.3">
      <c r="A25" s="21" t="s">
        <v>28</v>
      </c>
      <c r="B25" s="64">
        <v>28</v>
      </c>
      <c r="C25" s="117"/>
      <c r="D25" s="149" t="s">
        <v>10</v>
      </c>
      <c r="E25" s="229">
        <f>SUM(E21:F24)</f>
        <v>1250</v>
      </c>
      <c r="F25" s="230"/>
      <c r="G25" s="143"/>
      <c r="H25" s="28"/>
      <c r="I25" s="15"/>
      <c r="J25" s="7"/>
      <c r="K25" s="7"/>
      <c r="L25" s="7"/>
      <c r="M25" s="7"/>
      <c r="N25" s="10"/>
      <c r="O25" s="28"/>
      <c r="P25" s="39"/>
      <c r="Q25" s="66">
        <f>Goals!B24</f>
        <v>4</v>
      </c>
      <c r="R25" s="50"/>
      <c r="S25" s="36"/>
      <c r="T25" s="37"/>
    </row>
    <row r="26" spans="1:20" ht="15" customHeight="1" x14ac:dyDescent="0.25">
      <c r="A26" s="43"/>
      <c r="B26" s="68"/>
      <c r="C26" s="8"/>
      <c r="D26" s="145"/>
      <c r="E26" s="145"/>
      <c r="F26" s="145"/>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15"/>
      <c r="B29" s="7"/>
      <c r="C29" s="10"/>
      <c r="D29" s="15"/>
      <c r="E29" s="7"/>
      <c r="F29" s="7"/>
      <c r="G29" s="7"/>
      <c r="H29" s="10"/>
      <c r="I29" s="15"/>
      <c r="J29" s="7"/>
      <c r="K29" s="7"/>
      <c r="L29" s="7"/>
      <c r="M29" s="7"/>
      <c r="N29" s="10"/>
      <c r="O29" s="28"/>
      <c r="P29" s="63" t="s">
        <v>13</v>
      </c>
      <c r="Q29" s="66">
        <f>Goals!B28</f>
        <v>7</v>
      </c>
      <c r="R29" s="36"/>
      <c r="S29" s="36"/>
      <c r="T29" s="37"/>
    </row>
    <row r="30" spans="1:20" ht="15" customHeight="1" x14ac:dyDescent="0.25">
      <c r="A30" s="15"/>
      <c r="B30" s="7"/>
      <c r="C30" s="10"/>
      <c r="D30" s="15"/>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95</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19">
    <mergeCell ref="A1:H1"/>
    <mergeCell ref="A2:H2"/>
    <mergeCell ref="I2:N18"/>
    <mergeCell ref="A3:H3"/>
    <mergeCell ref="B5:E5"/>
    <mergeCell ref="C7:F7"/>
    <mergeCell ref="C9:F9"/>
    <mergeCell ref="C10:F10"/>
    <mergeCell ref="A13:H15"/>
    <mergeCell ref="E17:F17"/>
    <mergeCell ref="E36:F36"/>
    <mergeCell ref="B37:C37"/>
    <mergeCell ref="B38:C38"/>
    <mergeCell ref="E20:F20"/>
    <mergeCell ref="E21:F21"/>
    <mergeCell ref="E22:F22"/>
    <mergeCell ref="E23:F23"/>
    <mergeCell ref="E24:F24"/>
    <mergeCell ref="E25:F25"/>
  </mergeCells>
  <dataValidations count="4">
    <dataValidation type="list" allowBlank="1" showInputMessage="1" showErrorMessage="1" sqref="C9:F9" xr:uid="{00000000-0002-0000-0D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0D00-000001000000}">
      <formula1>"Leave Blank - to be assigned,For later use,Example 1,Don't change this.,Reserved for future use,N/A"</formula1>
    </dataValidation>
    <dataValidation type="list" allowBlank="1" showInputMessage="1" showErrorMessage="1" sqref="B37:C37" xr:uid="{00000000-0002-0000-0D00-000002000000}">
      <formula1>"1,2,3,4,5,6"</formula1>
    </dataValidation>
    <dataValidation type="list" allowBlank="1" showInputMessage="1" showErrorMessage="1" sqref="B38:C38" xr:uid="{00000000-0002-0000-0D00-000003000000}">
      <formula1>"7,8,9,10,11"</formula1>
    </dataValidation>
  </dataValidations>
  <pageMargins left="0.7" right="0.7" top="0.75" bottom="0.75" header="0.3" footer="0.3"/>
  <pageSetup orientation="landscape" r:id="rId1"/>
  <headerFooter>
    <oddFooter>&amp;C&amp;"Helvetica Neue,Regular"&amp;12&amp;K000000&amp;P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8"/>
  <sheetViews>
    <sheetView showGridLines="0" topLeftCell="A4" workbookViewId="0">
      <selection activeCell="R24" sqref="R24"/>
    </sheetView>
  </sheetViews>
  <sheetFormatPr defaultColWidth="8.85546875" defaultRowHeight="15" customHeight="1" x14ac:dyDescent="0.25"/>
  <cols>
    <col min="1" max="1" width="10.42578125" style="93" customWidth="1"/>
    <col min="2" max="5" width="8.85546875" style="93" customWidth="1"/>
    <col min="6" max="6" width="7.28515625" style="93" customWidth="1"/>
    <col min="7" max="7" width="3" style="93" customWidth="1"/>
    <col min="8" max="8" width="9.28515625" style="93" customWidth="1"/>
    <col min="9" max="256" width="8.85546875" style="93"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60" t="s">
        <v>208</v>
      </c>
      <c r="J2" s="261"/>
      <c r="K2" s="261"/>
      <c r="L2" s="261"/>
      <c r="M2" s="261"/>
      <c r="N2" s="262"/>
      <c r="O2" s="28"/>
      <c r="P2" s="33"/>
      <c r="Q2" s="34" t="s">
        <v>56</v>
      </c>
      <c r="R2" s="35"/>
      <c r="S2" s="36"/>
      <c r="T2" s="37"/>
    </row>
    <row r="3" spans="1:20" ht="15" customHeight="1" x14ac:dyDescent="0.25">
      <c r="A3" s="198">
        <f>MMIndex!$A$2</f>
        <v>2020</v>
      </c>
      <c r="B3" s="192"/>
      <c r="C3" s="192"/>
      <c r="D3" s="192"/>
      <c r="E3" s="192"/>
      <c r="F3" s="192"/>
      <c r="G3" s="191"/>
      <c r="H3" s="197"/>
      <c r="I3" s="263"/>
      <c r="J3" s="261"/>
      <c r="K3" s="261"/>
      <c r="L3" s="261"/>
      <c r="M3" s="261"/>
      <c r="N3" s="262"/>
      <c r="O3" s="28"/>
      <c r="P3" s="39"/>
      <c r="Q3" s="40" t="s">
        <v>57</v>
      </c>
      <c r="R3" s="36"/>
      <c r="S3" s="36"/>
      <c r="T3" s="37"/>
    </row>
    <row r="4" spans="1:20" ht="15" customHeight="1" x14ac:dyDescent="0.25">
      <c r="A4" s="21" t="str">
        <f>MMIndex!A18</f>
        <v>MMP12</v>
      </c>
      <c r="B4" s="7"/>
      <c r="C4" s="7"/>
      <c r="D4" s="7"/>
      <c r="E4" s="7"/>
      <c r="F4" s="10"/>
      <c r="G4" s="160" t="s">
        <v>101</v>
      </c>
      <c r="H4" s="42" t="s">
        <v>59</v>
      </c>
      <c r="I4" s="263"/>
      <c r="J4" s="261"/>
      <c r="K4" s="261"/>
      <c r="L4" s="261"/>
      <c r="M4" s="261"/>
      <c r="N4" s="262"/>
      <c r="O4" s="28"/>
      <c r="P4" s="39"/>
      <c r="Q4" s="40" t="s">
        <v>60</v>
      </c>
      <c r="R4" s="36"/>
      <c r="S4" s="36"/>
      <c r="T4" s="37"/>
    </row>
    <row r="5" spans="1:20" ht="15" customHeight="1" x14ac:dyDescent="0.25">
      <c r="A5" s="21" t="s">
        <v>61</v>
      </c>
      <c r="B5" s="259" t="s">
        <v>178</v>
      </c>
      <c r="C5" s="191"/>
      <c r="D5" s="191"/>
      <c r="E5" s="191"/>
      <c r="F5" s="10"/>
      <c r="G5" s="41"/>
      <c r="H5" s="42" t="s">
        <v>63</v>
      </c>
      <c r="I5" s="263"/>
      <c r="J5" s="261"/>
      <c r="K5" s="261"/>
      <c r="L5" s="261"/>
      <c r="M5" s="261"/>
      <c r="N5" s="262"/>
      <c r="O5" s="28"/>
      <c r="P5" s="39"/>
      <c r="Q5" s="40" t="s">
        <v>64</v>
      </c>
      <c r="R5" s="36"/>
      <c r="S5" s="36"/>
      <c r="T5" s="37"/>
    </row>
    <row r="6" spans="1:20" ht="15" customHeight="1" x14ac:dyDescent="0.25">
      <c r="A6" s="15"/>
      <c r="B6" s="19"/>
      <c r="C6" s="19"/>
      <c r="D6" s="19"/>
      <c r="E6" s="19"/>
      <c r="F6" s="10"/>
      <c r="G6" s="41"/>
      <c r="H6" s="42" t="s">
        <v>65</v>
      </c>
      <c r="I6" s="263"/>
      <c r="J6" s="261"/>
      <c r="K6" s="261"/>
      <c r="L6" s="261"/>
      <c r="M6" s="261"/>
      <c r="N6" s="262"/>
      <c r="O6" s="28"/>
      <c r="P6" s="39"/>
      <c r="Q6" s="40" t="s">
        <v>66</v>
      </c>
      <c r="R6" s="36"/>
      <c r="S6" s="36"/>
      <c r="T6" s="37"/>
    </row>
    <row r="7" spans="1:20" ht="15" customHeight="1" x14ac:dyDescent="0.25">
      <c r="A7" s="21" t="s">
        <v>67</v>
      </c>
      <c r="B7" s="7"/>
      <c r="C7" s="199" t="s">
        <v>68</v>
      </c>
      <c r="D7" s="191"/>
      <c r="E7" s="191"/>
      <c r="F7" s="191"/>
      <c r="G7" s="19"/>
      <c r="H7" s="10"/>
      <c r="I7" s="263"/>
      <c r="J7" s="261"/>
      <c r="K7" s="261"/>
      <c r="L7" s="261"/>
      <c r="M7" s="261"/>
      <c r="N7" s="262"/>
      <c r="O7" s="28"/>
      <c r="P7" s="39"/>
      <c r="Q7" s="40" t="s">
        <v>69</v>
      </c>
      <c r="R7" s="36"/>
      <c r="S7" s="36"/>
      <c r="T7" s="37"/>
    </row>
    <row r="8" spans="1:20" ht="15" customHeight="1" x14ac:dyDescent="0.25">
      <c r="A8" s="15"/>
      <c r="B8" s="7"/>
      <c r="C8" s="19"/>
      <c r="D8" s="19"/>
      <c r="E8" s="19"/>
      <c r="F8" s="19"/>
      <c r="G8" s="7"/>
      <c r="H8" s="10"/>
      <c r="I8" s="263"/>
      <c r="J8" s="261"/>
      <c r="K8" s="261"/>
      <c r="L8" s="261"/>
      <c r="M8" s="261"/>
      <c r="N8" s="262"/>
      <c r="O8" s="28"/>
      <c r="P8" s="39"/>
      <c r="Q8" s="40" t="s">
        <v>70</v>
      </c>
      <c r="R8" s="36"/>
      <c r="S8" s="36"/>
      <c r="T8" s="37"/>
    </row>
    <row r="9" spans="1:20" ht="15" customHeight="1" x14ac:dyDescent="0.25">
      <c r="A9" s="21" t="s">
        <v>71</v>
      </c>
      <c r="B9" s="7"/>
      <c r="C9" s="221" t="s">
        <v>56</v>
      </c>
      <c r="D9" s="221"/>
      <c r="E9" s="221"/>
      <c r="F9" s="221"/>
      <c r="G9" s="7"/>
      <c r="H9" s="10"/>
      <c r="I9" s="263"/>
      <c r="J9" s="261"/>
      <c r="K9" s="261"/>
      <c r="L9" s="261"/>
      <c r="M9" s="261"/>
      <c r="N9" s="262"/>
      <c r="O9" s="28"/>
      <c r="P9" s="39"/>
      <c r="Q9" s="40" t="s">
        <v>72</v>
      </c>
      <c r="R9" s="36"/>
      <c r="S9" s="36"/>
      <c r="T9" s="37"/>
    </row>
    <row r="10" spans="1:20" ht="15" customHeight="1" x14ac:dyDescent="0.25">
      <c r="A10" s="21" t="s">
        <v>73</v>
      </c>
      <c r="B10" s="7"/>
      <c r="C10" s="200" t="s">
        <v>74</v>
      </c>
      <c r="D10" s="201"/>
      <c r="E10" s="201"/>
      <c r="F10" s="201"/>
      <c r="G10" s="7"/>
      <c r="H10" s="10"/>
      <c r="I10" s="263"/>
      <c r="J10" s="261"/>
      <c r="K10" s="261"/>
      <c r="L10" s="261"/>
      <c r="M10" s="261"/>
      <c r="N10" s="262"/>
      <c r="O10" s="28"/>
      <c r="P10" s="39"/>
      <c r="Q10" s="36"/>
      <c r="R10" s="36"/>
      <c r="S10" s="36"/>
      <c r="T10" s="37"/>
    </row>
    <row r="11" spans="1:20" ht="8.1" customHeight="1" x14ac:dyDescent="0.25">
      <c r="A11" s="43"/>
      <c r="B11" s="8"/>
      <c r="C11" s="44"/>
      <c r="D11" s="44"/>
      <c r="E11" s="44"/>
      <c r="F11" s="44"/>
      <c r="G11" s="8"/>
      <c r="H11" s="45"/>
      <c r="I11" s="263"/>
      <c r="J11" s="261"/>
      <c r="K11" s="261"/>
      <c r="L11" s="261"/>
      <c r="M11" s="261"/>
      <c r="N11" s="262"/>
      <c r="O11" s="28"/>
      <c r="P11" s="39"/>
      <c r="Q11" s="36"/>
      <c r="R11" s="36"/>
      <c r="S11" s="36"/>
      <c r="T11" s="37"/>
    </row>
    <row r="12" spans="1:20" ht="15" customHeight="1" x14ac:dyDescent="0.25">
      <c r="A12" s="46" t="s">
        <v>75</v>
      </c>
      <c r="B12" s="47"/>
      <c r="C12" s="47"/>
      <c r="D12" s="47"/>
      <c r="E12" s="47"/>
      <c r="F12" s="47"/>
      <c r="G12" s="47"/>
      <c r="H12" s="48"/>
      <c r="I12" s="263"/>
      <c r="J12" s="261"/>
      <c r="K12" s="261"/>
      <c r="L12" s="261"/>
      <c r="M12" s="261"/>
      <c r="N12" s="262"/>
      <c r="O12" s="28"/>
      <c r="P12" s="39"/>
      <c r="Q12" s="40" t="s">
        <v>76</v>
      </c>
      <c r="R12" s="36"/>
      <c r="S12" s="36"/>
      <c r="T12" s="37"/>
    </row>
    <row r="13" spans="1:20" ht="15" customHeight="1" x14ac:dyDescent="0.25">
      <c r="A13" s="267" t="s">
        <v>205</v>
      </c>
      <c r="B13" s="268"/>
      <c r="C13" s="268"/>
      <c r="D13" s="268"/>
      <c r="E13" s="268"/>
      <c r="F13" s="268"/>
      <c r="G13" s="268"/>
      <c r="H13" s="269"/>
      <c r="I13" s="263"/>
      <c r="J13" s="261"/>
      <c r="K13" s="261"/>
      <c r="L13" s="261"/>
      <c r="M13" s="261"/>
      <c r="N13" s="262"/>
      <c r="O13" s="28"/>
      <c r="P13" s="39"/>
      <c r="Q13" s="49" t="s">
        <v>74</v>
      </c>
      <c r="R13" s="50"/>
      <c r="S13" s="50"/>
      <c r="T13" s="37"/>
    </row>
    <row r="14" spans="1:20" ht="15" customHeight="1" x14ac:dyDescent="0.25">
      <c r="A14" s="270"/>
      <c r="B14" s="268"/>
      <c r="C14" s="268"/>
      <c r="D14" s="268"/>
      <c r="E14" s="268"/>
      <c r="F14" s="268"/>
      <c r="G14" s="268"/>
      <c r="H14" s="269"/>
      <c r="I14" s="263"/>
      <c r="J14" s="261"/>
      <c r="K14" s="261"/>
      <c r="L14" s="261"/>
      <c r="M14" s="261"/>
      <c r="N14" s="262"/>
      <c r="O14" s="28"/>
      <c r="P14" s="39"/>
      <c r="Q14" s="51" t="s">
        <v>77</v>
      </c>
      <c r="R14" s="50"/>
      <c r="S14" s="50"/>
      <c r="T14" s="37"/>
    </row>
    <row r="15" spans="1:20" ht="68.25" customHeight="1" x14ac:dyDescent="0.25">
      <c r="A15" s="271"/>
      <c r="B15" s="272"/>
      <c r="C15" s="272"/>
      <c r="D15" s="272"/>
      <c r="E15" s="272"/>
      <c r="F15" s="272"/>
      <c r="G15" s="272"/>
      <c r="H15" s="273"/>
      <c r="I15" s="263"/>
      <c r="J15" s="261"/>
      <c r="K15" s="261"/>
      <c r="L15" s="261"/>
      <c r="M15" s="261"/>
      <c r="N15" s="262"/>
      <c r="O15" s="28"/>
      <c r="P15" s="39"/>
      <c r="Q15" s="49" t="s">
        <v>78</v>
      </c>
      <c r="R15" s="50"/>
      <c r="S15" s="50"/>
      <c r="T15" s="37"/>
    </row>
    <row r="16" spans="1:20" ht="15" customHeight="1" x14ac:dyDescent="0.25">
      <c r="A16" s="52"/>
      <c r="B16" s="47"/>
      <c r="C16" s="47"/>
      <c r="D16" s="47"/>
      <c r="E16" s="47"/>
      <c r="F16" s="47"/>
      <c r="G16" s="47"/>
      <c r="H16" s="48"/>
      <c r="I16" s="263"/>
      <c r="J16" s="261"/>
      <c r="K16" s="261"/>
      <c r="L16" s="261"/>
      <c r="M16" s="261"/>
      <c r="N16" s="262"/>
      <c r="O16" s="28"/>
      <c r="P16" s="39"/>
      <c r="Q16" s="49" t="s">
        <v>79</v>
      </c>
      <c r="R16" s="50"/>
      <c r="S16" s="50"/>
      <c r="T16" s="37"/>
    </row>
    <row r="17" spans="1:20" ht="15" customHeight="1" x14ac:dyDescent="0.25">
      <c r="A17" s="53" t="s">
        <v>80</v>
      </c>
      <c r="B17" s="54"/>
      <c r="C17" s="54"/>
      <c r="D17" s="54"/>
      <c r="E17" s="203">
        <v>0</v>
      </c>
      <c r="F17" s="203"/>
      <c r="G17" s="54"/>
      <c r="H17" s="55"/>
      <c r="I17" s="263"/>
      <c r="J17" s="261"/>
      <c r="K17" s="261"/>
      <c r="L17" s="261"/>
      <c r="M17" s="261"/>
      <c r="N17" s="262"/>
      <c r="O17" s="28"/>
      <c r="P17" s="39"/>
      <c r="Q17" s="49" t="s">
        <v>81</v>
      </c>
      <c r="R17" s="50"/>
      <c r="S17" s="50"/>
      <c r="T17" s="37"/>
    </row>
    <row r="18" spans="1:20" ht="129" customHeight="1" x14ac:dyDescent="0.25">
      <c r="A18" s="56" t="s">
        <v>82</v>
      </c>
      <c r="B18" s="57"/>
      <c r="C18" s="57"/>
      <c r="D18" s="57"/>
      <c r="E18" s="57"/>
      <c r="F18" s="57"/>
      <c r="G18" s="57"/>
      <c r="H18" s="58"/>
      <c r="I18" s="264"/>
      <c r="J18" s="265"/>
      <c r="K18" s="265"/>
      <c r="L18" s="265"/>
      <c r="M18" s="265"/>
      <c r="N18" s="266"/>
      <c r="O18" s="28"/>
      <c r="P18" s="39"/>
      <c r="Q18" s="49" t="s">
        <v>72</v>
      </c>
      <c r="R18" s="50"/>
      <c r="S18" s="50"/>
      <c r="T18" s="37"/>
    </row>
    <row r="19" spans="1:20" ht="15" customHeight="1" x14ac:dyDescent="0.25">
      <c r="A19" s="59"/>
      <c r="B19" s="19"/>
      <c r="C19" s="19"/>
      <c r="D19" s="19"/>
      <c r="E19" s="19"/>
      <c r="F19" s="19"/>
      <c r="G19" s="22" t="s">
        <v>83</v>
      </c>
      <c r="H19" s="27"/>
      <c r="I19" s="26" t="s">
        <v>84</v>
      </c>
      <c r="J19" s="19"/>
      <c r="K19" s="19"/>
      <c r="L19" s="19"/>
      <c r="M19" s="19"/>
      <c r="N19" s="27"/>
      <c r="O19" s="28"/>
      <c r="P19" s="39"/>
      <c r="Q19" s="50"/>
      <c r="R19" s="36"/>
      <c r="S19" s="36"/>
      <c r="T19" s="37"/>
    </row>
    <row r="20" spans="1:20" ht="15" customHeight="1" thickBot="1" x14ac:dyDescent="0.3">
      <c r="A20" s="21" t="s">
        <v>85</v>
      </c>
      <c r="B20" s="16" t="s">
        <v>11</v>
      </c>
      <c r="C20" s="7"/>
      <c r="D20" s="153" t="s">
        <v>86</v>
      </c>
      <c r="E20" s="255" t="s">
        <v>87</v>
      </c>
      <c r="F20" s="256"/>
      <c r="G20" s="38"/>
      <c r="H20" s="10"/>
      <c r="I20" s="15"/>
      <c r="J20" s="7"/>
      <c r="K20" s="7"/>
      <c r="L20" s="7"/>
      <c r="M20" s="7"/>
      <c r="N20" s="10"/>
      <c r="O20" s="28"/>
      <c r="P20" s="39"/>
      <c r="Q20" s="36"/>
      <c r="R20" s="36"/>
      <c r="S20" s="36"/>
      <c r="T20" s="37"/>
    </row>
    <row r="21" spans="1:20" ht="15" customHeight="1" x14ac:dyDescent="0.25">
      <c r="A21" s="21" t="s">
        <v>24</v>
      </c>
      <c r="B21" s="60"/>
      <c r="C21" s="117"/>
      <c r="D21" s="167"/>
      <c r="E21" s="279">
        <v>0</v>
      </c>
      <c r="F21" s="280"/>
      <c r="G21" s="143"/>
      <c r="H21" s="28"/>
      <c r="I21" s="15"/>
      <c r="J21" s="7"/>
      <c r="K21" s="7"/>
      <c r="L21" s="7"/>
      <c r="M21" s="7"/>
      <c r="N21" s="10"/>
      <c r="O21" s="28"/>
      <c r="P21" s="63" t="s">
        <v>89</v>
      </c>
      <c r="Q21" s="36"/>
      <c r="R21" s="36"/>
      <c r="S21" s="36"/>
      <c r="T21" s="37"/>
    </row>
    <row r="22" spans="1:20" ht="15" customHeight="1" x14ac:dyDescent="0.25">
      <c r="A22" s="21" t="s">
        <v>25</v>
      </c>
      <c r="B22" s="64"/>
      <c r="C22" s="117"/>
      <c r="D22" s="148"/>
      <c r="E22" s="204">
        <v>0</v>
      </c>
      <c r="F22" s="226"/>
      <c r="G22" s="143"/>
      <c r="H22" s="28"/>
      <c r="I22" s="15"/>
      <c r="J22" s="7"/>
      <c r="K22" s="7"/>
      <c r="L22" s="7"/>
      <c r="M22" s="7"/>
      <c r="N22" s="10"/>
      <c r="O22" s="28"/>
      <c r="P22" s="63" t="s">
        <v>12</v>
      </c>
      <c r="Q22" s="66">
        <f>Goals!B21</f>
        <v>1</v>
      </c>
      <c r="R22" s="50"/>
      <c r="S22" s="36"/>
      <c r="T22" s="37"/>
    </row>
    <row r="23" spans="1:20" ht="15" customHeight="1" x14ac:dyDescent="0.25">
      <c r="A23" s="21" t="s">
        <v>26</v>
      </c>
      <c r="B23" s="108">
        <v>15</v>
      </c>
      <c r="C23" s="141" t="s">
        <v>190</v>
      </c>
      <c r="D23" s="158" t="s">
        <v>206</v>
      </c>
      <c r="E23" s="204">
        <v>4000</v>
      </c>
      <c r="F23" s="226"/>
      <c r="G23" s="143"/>
      <c r="H23" s="28"/>
      <c r="I23" s="111" t="s">
        <v>190</v>
      </c>
      <c r="J23" s="114" t="s">
        <v>210</v>
      </c>
      <c r="K23" s="7"/>
      <c r="L23" s="7"/>
      <c r="M23" s="7"/>
      <c r="N23" s="10"/>
      <c r="O23" s="28"/>
      <c r="P23" s="39"/>
      <c r="Q23" s="66">
        <f>Goals!B22</f>
        <v>2</v>
      </c>
      <c r="R23" s="50"/>
      <c r="S23" s="36"/>
      <c r="T23" s="37"/>
    </row>
    <row r="24" spans="1:20" ht="15" customHeight="1" x14ac:dyDescent="0.25">
      <c r="A24" s="21" t="s">
        <v>27</v>
      </c>
      <c r="B24" s="64"/>
      <c r="C24" s="117"/>
      <c r="D24" s="158" t="s">
        <v>209</v>
      </c>
      <c r="E24" s="204">
        <v>4000</v>
      </c>
      <c r="F24" s="226"/>
      <c r="G24" s="143"/>
      <c r="H24" s="28"/>
      <c r="I24" s="15"/>
      <c r="J24" s="114" t="s">
        <v>211</v>
      </c>
      <c r="K24" s="7"/>
      <c r="L24" s="7"/>
      <c r="M24" s="7"/>
      <c r="N24" s="10"/>
      <c r="O24" s="28"/>
      <c r="P24" s="39"/>
      <c r="Q24" s="66">
        <f>Goals!B23</f>
        <v>3</v>
      </c>
      <c r="R24" s="50"/>
      <c r="S24" s="36"/>
      <c r="T24" s="37"/>
    </row>
    <row r="25" spans="1:20" ht="15" customHeight="1" thickBot="1" x14ac:dyDescent="0.3">
      <c r="A25" s="21" t="s">
        <v>28</v>
      </c>
      <c r="B25" s="64">
        <v>5</v>
      </c>
      <c r="C25" s="117"/>
      <c r="D25" s="149" t="s">
        <v>10</v>
      </c>
      <c r="E25" s="229">
        <f>SUM(E21:F24)</f>
        <v>8000</v>
      </c>
      <c r="F25" s="230"/>
      <c r="G25" s="143"/>
      <c r="H25" s="28"/>
      <c r="I25" s="15"/>
      <c r="J25" s="114" t="s">
        <v>212</v>
      </c>
      <c r="K25" s="7"/>
      <c r="L25" s="7"/>
      <c r="M25" s="7"/>
      <c r="N25" s="10"/>
      <c r="O25" s="28"/>
      <c r="P25" s="39"/>
      <c r="Q25" s="66">
        <f>Goals!B24</f>
        <v>4</v>
      </c>
      <c r="R25" s="50"/>
      <c r="S25" s="36"/>
      <c r="T25" s="37"/>
    </row>
    <row r="26" spans="1:20" ht="15" customHeight="1" x14ac:dyDescent="0.25">
      <c r="A26" s="43"/>
      <c r="B26" s="68"/>
      <c r="C26" s="8"/>
      <c r="D26" s="145"/>
      <c r="E26" s="145"/>
      <c r="F26" s="145"/>
      <c r="G26" s="44"/>
      <c r="H26" s="45"/>
      <c r="I26" s="15"/>
      <c r="J26" s="114" t="s">
        <v>213</v>
      </c>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15"/>
      <c r="B29" s="7"/>
      <c r="C29" s="10"/>
      <c r="D29" s="15"/>
      <c r="E29" s="7"/>
      <c r="F29" s="7"/>
      <c r="G29" s="7"/>
      <c r="H29" s="10"/>
      <c r="I29" s="15"/>
      <c r="J29" s="7"/>
      <c r="K29" s="7"/>
      <c r="L29" s="7"/>
      <c r="M29" s="7"/>
      <c r="N29" s="10"/>
      <c r="O29" s="28"/>
      <c r="P29" s="63" t="s">
        <v>13</v>
      </c>
      <c r="Q29" s="66">
        <f>Goals!B28</f>
        <v>7</v>
      </c>
      <c r="R29" s="36"/>
      <c r="S29" s="36"/>
      <c r="T29" s="37"/>
    </row>
    <row r="30" spans="1:20" ht="15" customHeight="1" x14ac:dyDescent="0.25">
      <c r="A30" s="15"/>
      <c r="B30" s="7"/>
      <c r="C30" s="10"/>
      <c r="D30" s="15"/>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95</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19">
    <mergeCell ref="A1:H1"/>
    <mergeCell ref="A2:H2"/>
    <mergeCell ref="I2:N18"/>
    <mergeCell ref="A3:H3"/>
    <mergeCell ref="B5:E5"/>
    <mergeCell ref="C7:F7"/>
    <mergeCell ref="C9:F9"/>
    <mergeCell ref="C10:F10"/>
    <mergeCell ref="A13:H15"/>
    <mergeCell ref="E17:F17"/>
    <mergeCell ref="E36:F36"/>
    <mergeCell ref="B37:C37"/>
    <mergeCell ref="B38:C38"/>
    <mergeCell ref="E20:F20"/>
    <mergeCell ref="E21:F21"/>
    <mergeCell ref="E22:F22"/>
    <mergeCell ref="E23:F23"/>
    <mergeCell ref="E24:F24"/>
    <mergeCell ref="E25:F25"/>
  </mergeCells>
  <dataValidations count="4">
    <dataValidation type="list" allowBlank="1" showInputMessage="1" showErrorMessage="1" sqref="C9:F9" xr:uid="{00000000-0002-0000-0E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0E00-000001000000}">
      <formula1>"Leave Blank - to be assigned,For later use,Example 1,Don't change this.,Reserved for future use,N/A"</formula1>
    </dataValidation>
    <dataValidation type="list" allowBlank="1" showInputMessage="1" showErrorMessage="1" sqref="B37:C37" xr:uid="{00000000-0002-0000-0E00-000002000000}">
      <formula1>"1,2,3,4,5,6"</formula1>
    </dataValidation>
    <dataValidation type="list" allowBlank="1" showInputMessage="1" showErrorMessage="1" sqref="B38:C38" xr:uid="{00000000-0002-0000-0E00-000003000000}">
      <formula1>"7,8,9,10,11"</formula1>
    </dataValidation>
  </dataValidations>
  <pageMargins left="0.7" right="0.7" top="0.75" bottom="0.75" header="0.3" footer="0.3"/>
  <pageSetup orientation="portrait" r:id="rId1"/>
  <headerFooter>
    <oddFooter>&amp;C&amp;"Helvetica Neue,Regular"&amp;12&amp;K000000&amp;P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8"/>
  <sheetViews>
    <sheetView showGridLines="0" topLeftCell="A10" workbookViewId="0">
      <selection activeCell="V19" sqref="V19"/>
    </sheetView>
  </sheetViews>
  <sheetFormatPr defaultColWidth="8.85546875" defaultRowHeight="15" customHeight="1" x14ac:dyDescent="0.25"/>
  <cols>
    <col min="1" max="1" width="13.28515625" style="94" customWidth="1"/>
    <col min="2" max="2" width="8.85546875" style="94" customWidth="1"/>
    <col min="3" max="3" width="9.42578125" style="94" customWidth="1"/>
    <col min="4" max="4" width="16.28515625" style="94" customWidth="1"/>
    <col min="5" max="5" width="8.85546875" style="94" customWidth="1"/>
    <col min="6" max="6" width="7.28515625" style="94" customWidth="1"/>
    <col min="7" max="7" width="3" style="94" customWidth="1"/>
    <col min="8" max="8" width="9.28515625" style="94" customWidth="1"/>
    <col min="9" max="9" width="12.140625" style="94" customWidth="1"/>
    <col min="10" max="256" width="8.85546875" style="94"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60" t="s">
        <v>240</v>
      </c>
      <c r="J2" s="261"/>
      <c r="K2" s="261"/>
      <c r="L2" s="261"/>
      <c r="M2" s="261"/>
      <c r="N2" s="262"/>
      <c r="O2" s="28"/>
      <c r="P2" s="33"/>
      <c r="Q2" s="34" t="s">
        <v>56</v>
      </c>
      <c r="R2" s="35"/>
      <c r="S2" s="36"/>
      <c r="T2" s="37"/>
    </row>
    <row r="3" spans="1:20" ht="15" customHeight="1" x14ac:dyDescent="0.25">
      <c r="A3" s="198">
        <f>MMIndex!$A$2</f>
        <v>2020</v>
      </c>
      <c r="B3" s="192"/>
      <c r="C3" s="192"/>
      <c r="D3" s="192"/>
      <c r="E3" s="192"/>
      <c r="F3" s="192"/>
      <c r="G3" s="191"/>
      <c r="H3" s="197"/>
      <c r="I3" s="263"/>
      <c r="J3" s="261"/>
      <c r="K3" s="261"/>
      <c r="L3" s="261"/>
      <c r="M3" s="261"/>
      <c r="N3" s="262"/>
      <c r="O3" s="28"/>
      <c r="P3" s="39"/>
      <c r="Q3" s="40" t="s">
        <v>57</v>
      </c>
      <c r="R3" s="36"/>
      <c r="S3" s="36"/>
      <c r="T3" s="37"/>
    </row>
    <row r="4" spans="1:20" ht="15" customHeight="1" x14ac:dyDescent="0.25">
      <c r="A4" s="21" t="str">
        <f>MMIndex!A19</f>
        <v>MMP13</v>
      </c>
      <c r="B4" s="7"/>
      <c r="C4" s="7"/>
      <c r="D4" s="7"/>
      <c r="E4" s="7"/>
      <c r="F4" s="10"/>
      <c r="G4" s="160" t="s">
        <v>101</v>
      </c>
      <c r="H4" s="42" t="s">
        <v>59</v>
      </c>
      <c r="I4" s="263"/>
      <c r="J4" s="261"/>
      <c r="K4" s="261"/>
      <c r="L4" s="261"/>
      <c r="M4" s="261"/>
      <c r="N4" s="262"/>
      <c r="O4" s="28"/>
      <c r="P4" s="39"/>
      <c r="Q4" s="40" t="s">
        <v>60</v>
      </c>
      <c r="R4" s="36"/>
      <c r="S4" s="36"/>
      <c r="T4" s="37"/>
    </row>
    <row r="5" spans="1:20" ht="15" customHeight="1" x14ac:dyDescent="0.25">
      <c r="A5" s="21" t="s">
        <v>61</v>
      </c>
      <c r="B5" s="282" t="s">
        <v>179</v>
      </c>
      <c r="C5" s="283"/>
      <c r="D5" s="283"/>
      <c r="E5" s="284"/>
      <c r="F5" s="10"/>
      <c r="G5" s="41"/>
      <c r="H5" s="42" t="s">
        <v>63</v>
      </c>
      <c r="I5" s="263"/>
      <c r="J5" s="261"/>
      <c r="K5" s="261"/>
      <c r="L5" s="261"/>
      <c r="M5" s="261"/>
      <c r="N5" s="262"/>
      <c r="O5" s="28"/>
      <c r="P5" s="39"/>
      <c r="Q5" s="40" t="s">
        <v>64</v>
      </c>
      <c r="R5" s="36"/>
      <c r="S5" s="36"/>
      <c r="T5" s="37"/>
    </row>
    <row r="6" spans="1:20" ht="15" customHeight="1" x14ac:dyDescent="0.25">
      <c r="A6" s="15"/>
      <c r="B6" s="285"/>
      <c r="C6" s="286"/>
      <c r="D6" s="286"/>
      <c r="E6" s="287"/>
      <c r="F6" s="10"/>
      <c r="G6" s="41"/>
      <c r="H6" s="42" t="s">
        <v>65</v>
      </c>
      <c r="I6" s="263"/>
      <c r="J6" s="261"/>
      <c r="K6" s="261"/>
      <c r="L6" s="261"/>
      <c r="M6" s="261"/>
      <c r="N6" s="262"/>
      <c r="O6" s="28"/>
      <c r="P6" s="39"/>
      <c r="Q6" s="40" t="s">
        <v>66</v>
      </c>
      <c r="R6" s="36"/>
      <c r="S6" s="36"/>
      <c r="T6" s="37"/>
    </row>
    <row r="7" spans="1:20" ht="15" customHeight="1" x14ac:dyDescent="0.25">
      <c r="A7" s="21" t="s">
        <v>67</v>
      </c>
      <c r="B7" s="7"/>
      <c r="C7" s="199" t="s">
        <v>68</v>
      </c>
      <c r="D7" s="191"/>
      <c r="E7" s="191"/>
      <c r="F7" s="191"/>
      <c r="G7" s="19"/>
      <c r="H7" s="10"/>
      <c r="I7" s="263"/>
      <c r="J7" s="261"/>
      <c r="K7" s="261"/>
      <c r="L7" s="261"/>
      <c r="M7" s="261"/>
      <c r="N7" s="262"/>
      <c r="O7" s="28"/>
      <c r="P7" s="39"/>
      <c r="Q7" s="40" t="s">
        <v>69</v>
      </c>
      <c r="R7" s="36"/>
      <c r="S7" s="36"/>
      <c r="T7" s="37"/>
    </row>
    <row r="8" spans="1:20" ht="15" customHeight="1" x14ac:dyDescent="0.25">
      <c r="A8" s="15"/>
      <c r="B8" s="7"/>
      <c r="C8" s="19"/>
      <c r="D8" s="19"/>
      <c r="E8" s="19"/>
      <c r="F8" s="19"/>
      <c r="G8" s="7"/>
      <c r="H8" s="10"/>
      <c r="I8" s="263"/>
      <c r="J8" s="261"/>
      <c r="K8" s="261"/>
      <c r="L8" s="261"/>
      <c r="M8" s="261"/>
      <c r="N8" s="262"/>
      <c r="O8" s="28"/>
      <c r="P8" s="39"/>
      <c r="Q8" s="40" t="s">
        <v>70</v>
      </c>
      <c r="R8" s="36"/>
      <c r="S8" s="36"/>
      <c r="T8" s="37"/>
    </row>
    <row r="9" spans="1:20" ht="15" customHeight="1" x14ac:dyDescent="0.25">
      <c r="A9" s="21" t="s">
        <v>71</v>
      </c>
      <c r="B9" s="7"/>
      <c r="C9" s="221"/>
      <c r="D9" s="221"/>
      <c r="E9" s="221"/>
      <c r="F9" s="221"/>
      <c r="G9" s="7"/>
      <c r="H9" s="10"/>
      <c r="I9" s="263"/>
      <c r="J9" s="261"/>
      <c r="K9" s="261"/>
      <c r="L9" s="261"/>
      <c r="M9" s="261"/>
      <c r="N9" s="262"/>
      <c r="O9" s="28"/>
      <c r="P9" s="39"/>
      <c r="Q9" s="40" t="s">
        <v>72</v>
      </c>
      <c r="R9" s="36"/>
      <c r="S9" s="36"/>
      <c r="T9" s="37"/>
    </row>
    <row r="10" spans="1:20" ht="15" customHeight="1" x14ac:dyDescent="0.25">
      <c r="A10" s="21" t="s">
        <v>73</v>
      </c>
      <c r="B10" s="7"/>
      <c r="C10" s="200" t="s">
        <v>74</v>
      </c>
      <c r="D10" s="201"/>
      <c r="E10" s="201"/>
      <c r="F10" s="201"/>
      <c r="G10" s="7"/>
      <c r="H10" s="10"/>
      <c r="I10" s="263"/>
      <c r="J10" s="261"/>
      <c r="K10" s="261"/>
      <c r="L10" s="261"/>
      <c r="M10" s="261"/>
      <c r="N10" s="262"/>
      <c r="O10" s="28"/>
      <c r="P10" s="39"/>
      <c r="Q10" s="36"/>
      <c r="R10" s="36"/>
      <c r="S10" s="36"/>
      <c r="T10" s="37"/>
    </row>
    <row r="11" spans="1:20" ht="8.1" customHeight="1" x14ac:dyDescent="0.25">
      <c r="A11" s="43"/>
      <c r="B11" s="8"/>
      <c r="C11" s="44"/>
      <c r="D11" s="44"/>
      <c r="E11" s="44"/>
      <c r="F11" s="44"/>
      <c r="G11" s="8"/>
      <c r="H11" s="45"/>
      <c r="I11" s="263"/>
      <c r="J11" s="261"/>
      <c r="K11" s="261"/>
      <c r="L11" s="261"/>
      <c r="M11" s="261"/>
      <c r="N11" s="262"/>
      <c r="O11" s="28"/>
      <c r="P11" s="39"/>
      <c r="Q11" s="36"/>
      <c r="R11" s="36"/>
      <c r="S11" s="36"/>
      <c r="T11" s="37"/>
    </row>
    <row r="12" spans="1:20" ht="15" customHeight="1" x14ac:dyDescent="0.25">
      <c r="A12" s="46" t="s">
        <v>75</v>
      </c>
      <c r="B12" s="47"/>
      <c r="C12" s="47"/>
      <c r="D12" s="47"/>
      <c r="E12" s="47"/>
      <c r="F12" s="47"/>
      <c r="G12" s="47"/>
      <c r="H12" s="48"/>
      <c r="I12" s="263"/>
      <c r="J12" s="261"/>
      <c r="K12" s="261"/>
      <c r="L12" s="261"/>
      <c r="M12" s="261"/>
      <c r="N12" s="262"/>
      <c r="O12" s="28"/>
      <c r="P12" s="39"/>
      <c r="Q12" s="40" t="s">
        <v>76</v>
      </c>
      <c r="R12" s="36"/>
      <c r="S12" s="36"/>
      <c r="T12" s="37"/>
    </row>
    <row r="13" spans="1:20" ht="15" customHeight="1" x14ac:dyDescent="0.25">
      <c r="A13" s="267" t="s">
        <v>207</v>
      </c>
      <c r="B13" s="268"/>
      <c r="C13" s="268"/>
      <c r="D13" s="268"/>
      <c r="E13" s="268"/>
      <c r="F13" s="268"/>
      <c r="G13" s="268"/>
      <c r="H13" s="269"/>
      <c r="I13" s="263"/>
      <c r="J13" s="261"/>
      <c r="K13" s="261"/>
      <c r="L13" s="261"/>
      <c r="M13" s="261"/>
      <c r="N13" s="262"/>
      <c r="O13" s="28"/>
      <c r="P13" s="39"/>
      <c r="Q13" s="49" t="s">
        <v>74</v>
      </c>
      <c r="R13" s="50"/>
      <c r="S13" s="50"/>
      <c r="T13" s="37"/>
    </row>
    <row r="14" spans="1:20" ht="15" customHeight="1" x14ac:dyDescent="0.25">
      <c r="A14" s="270"/>
      <c r="B14" s="268"/>
      <c r="C14" s="268"/>
      <c r="D14" s="268"/>
      <c r="E14" s="268"/>
      <c r="F14" s="268"/>
      <c r="G14" s="268"/>
      <c r="H14" s="269"/>
      <c r="I14" s="263"/>
      <c r="J14" s="261"/>
      <c r="K14" s="261"/>
      <c r="L14" s="261"/>
      <c r="M14" s="261"/>
      <c r="N14" s="262"/>
      <c r="O14" s="28"/>
      <c r="P14" s="39"/>
      <c r="Q14" s="51" t="s">
        <v>77</v>
      </c>
      <c r="R14" s="50"/>
      <c r="S14" s="50"/>
      <c r="T14" s="37"/>
    </row>
    <row r="15" spans="1:20" ht="15" customHeight="1" x14ac:dyDescent="0.25">
      <c r="A15" s="271"/>
      <c r="B15" s="272"/>
      <c r="C15" s="272"/>
      <c r="D15" s="272"/>
      <c r="E15" s="272"/>
      <c r="F15" s="272"/>
      <c r="G15" s="272"/>
      <c r="H15" s="273"/>
      <c r="I15" s="263"/>
      <c r="J15" s="261"/>
      <c r="K15" s="261"/>
      <c r="L15" s="261"/>
      <c r="M15" s="261"/>
      <c r="N15" s="262"/>
      <c r="O15" s="28"/>
      <c r="P15" s="39"/>
      <c r="Q15" s="49" t="s">
        <v>78</v>
      </c>
      <c r="R15" s="50"/>
      <c r="S15" s="50"/>
      <c r="T15" s="37"/>
    </row>
    <row r="16" spans="1:20" ht="15" customHeight="1" x14ac:dyDescent="0.25">
      <c r="A16" s="52"/>
      <c r="B16" s="47"/>
      <c r="C16" s="47"/>
      <c r="D16" s="47"/>
      <c r="E16" s="47"/>
      <c r="F16" s="47"/>
      <c r="G16" s="47"/>
      <c r="H16" s="48"/>
      <c r="I16" s="263"/>
      <c r="J16" s="261"/>
      <c r="K16" s="261"/>
      <c r="L16" s="261"/>
      <c r="M16" s="261"/>
      <c r="N16" s="262"/>
      <c r="O16" s="28"/>
      <c r="P16" s="39"/>
      <c r="Q16" s="49" t="s">
        <v>79</v>
      </c>
      <c r="R16" s="50"/>
      <c r="S16" s="50"/>
      <c r="T16" s="37"/>
    </row>
    <row r="17" spans="1:20" ht="15" customHeight="1" x14ac:dyDescent="0.25">
      <c r="A17" s="53" t="s">
        <v>80</v>
      </c>
      <c r="B17" s="54"/>
      <c r="C17" s="54"/>
      <c r="D17" s="54"/>
      <c r="E17" s="203">
        <v>0</v>
      </c>
      <c r="F17" s="203"/>
      <c r="G17" s="54"/>
      <c r="H17" s="55"/>
      <c r="I17" s="263"/>
      <c r="J17" s="261"/>
      <c r="K17" s="261"/>
      <c r="L17" s="261"/>
      <c r="M17" s="261"/>
      <c r="N17" s="262"/>
      <c r="O17" s="28"/>
      <c r="P17" s="39"/>
      <c r="Q17" s="49" t="s">
        <v>81</v>
      </c>
      <c r="R17" s="50"/>
      <c r="S17" s="50"/>
      <c r="T17" s="37"/>
    </row>
    <row r="18" spans="1:20" ht="294" customHeight="1" x14ac:dyDescent="0.25">
      <c r="A18" s="56" t="s">
        <v>82</v>
      </c>
      <c r="B18" s="57"/>
      <c r="C18" s="57"/>
      <c r="D18" s="57"/>
      <c r="E18" s="57"/>
      <c r="F18" s="57"/>
      <c r="G18" s="57"/>
      <c r="H18" s="58"/>
      <c r="I18" s="264"/>
      <c r="J18" s="265"/>
      <c r="K18" s="265"/>
      <c r="L18" s="265"/>
      <c r="M18" s="265"/>
      <c r="N18" s="266"/>
      <c r="O18" s="28"/>
      <c r="P18" s="39"/>
      <c r="Q18" s="49" t="s">
        <v>72</v>
      </c>
      <c r="R18" s="50"/>
      <c r="S18" s="50"/>
      <c r="T18" s="37"/>
    </row>
    <row r="19" spans="1:20" ht="15" customHeight="1" thickBot="1" x14ac:dyDescent="0.3">
      <c r="A19" s="59"/>
      <c r="B19" s="144"/>
      <c r="C19" s="144"/>
      <c r="D19" s="144"/>
      <c r="E19" s="144"/>
      <c r="F19" s="144"/>
      <c r="G19" s="22" t="s">
        <v>83</v>
      </c>
      <c r="H19" s="27"/>
      <c r="I19" s="26"/>
      <c r="J19" s="19"/>
      <c r="K19" s="19"/>
      <c r="L19" s="19"/>
      <c r="M19" s="19"/>
      <c r="N19" s="27"/>
      <c r="O19" s="28"/>
      <c r="P19" s="39"/>
      <c r="Q19" s="50"/>
      <c r="R19" s="36"/>
      <c r="S19" s="36"/>
      <c r="T19" s="37"/>
    </row>
    <row r="20" spans="1:20" ht="15" customHeight="1" x14ac:dyDescent="0.25">
      <c r="A20" s="180" t="s">
        <v>85</v>
      </c>
      <c r="B20" s="127" t="s">
        <v>11</v>
      </c>
      <c r="C20" s="178"/>
      <c r="D20" s="146" t="s">
        <v>86</v>
      </c>
      <c r="E20" s="223" t="s">
        <v>87</v>
      </c>
      <c r="F20" s="224"/>
      <c r="G20" s="142"/>
      <c r="H20" s="10"/>
      <c r="I20" s="15"/>
      <c r="J20" s="7"/>
      <c r="K20" s="7"/>
      <c r="L20" s="7"/>
      <c r="M20" s="7"/>
      <c r="N20" s="10"/>
      <c r="O20" s="28"/>
      <c r="P20" s="39"/>
      <c r="Q20" s="36"/>
      <c r="R20" s="36"/>
      <c r="S20" s="36"/>
      <c r="T20" s="37"/>
    </row>
    <row r="21" spans="1:20" ht="15" customHeight="1" x14ac:dyDescent="0.25">
      <c r="A21" s="180" t="s">
        <v>24</v>
      </c>
      <c r="B21" s="126"/>
      <c r="C21" s="178"/>
      <c r="D21" s="157" t="s">
        <v>236</v>
      </c>
      <c r="E21" s="212">
        <v>250</v>
      </c>
      <c r="F21" s="225"/>
      <c r="G21" s="143"/>
      <c r="H21" s="28"/>
      <c r="I21" s="15"/>
      <c r="J21" s="7"/>
      <c r="K21" s="7"/>
      <c r="L21" s="7"/>
      <c r="M21" s="7"/>
      <c r="N21" s="10"/>
      <c r="O21" s="28"/>
      <c r="P21" s="63" t="s">
        <v>89</v>
      </c>
      <c r="Q21" s="36"/>
      <c r="R21" s="36"/>
      <c r="S21" s="36"/>
      <c r="T21" s="37"/>
    </row>
    <row r="22" spans="1:20" ht="15" customHeight="1" x14ac:dyDescent="0.25">
      <c r="A22" s="180" t="s">
        <v>25</v>
      </c>
      <c r="B22" s="126"/>
      <c r="C22" s="178"/>
      <c r="D22" s="158" t="s">
        <v>237</v>
      </c>
      <c r="E22" s="204">
        <v>450</v>
      </c>
      <c r="F22" s="226"/>
      <c r="G22" s="143"/>
      <c r="H22" s="28"/>
      <c r="I22" s="15"/>
      <c r="J22" s="7"/>
      <c r="K22" s="7"/>
      <c r="L22" s="7"/>
      <c r="M22" s="7"/>
      <c r="N22" s="10"/>
      <c r="O22" s="28"/>
      <c r="P22" s="63" t="s">
        <v>12</v>
      </c>
      <c r="Q22" s="66">
        <f>Goals!B21</f>
        <v>1</v>
      </c>
      <c r="R22" s="50"/>
      <c r="S22" s="36"/>
      <c r="T22" s="37"/>
    </row>
    <row r="23" spans="1:20" ht="15" customHeight="1" x14ac:dyDescent="0.25">
      <c r="A23" s="180" t="s">
        <v>26</v>
      </c>
      <c r="B23" s="181">
        <v>71</v>
      </c>
      <c r="C23" s="179">
        <v>71</v>
      </c>
      <c r="D23" s="158" t="s">
        <v>238</v>
      </c>
      <c r="E23" s="204">
        <v>450</v>
      </c>
      <c r="F23" s="226"/>
      <c r="G23" s="143"/>
      <c r="H23" s="28"/>
      <c r="I23" s="111" t="s">
        <v>241</v>
      </c>
      <c r="J23" s="7"/>
      <c r="K23" s="7"/>
      <c r="L23" s="7"/>
      <c r="M23" s="114" t="s">
        <v>245</v>
      </c>
      <c r="N23" s="170" t="s">
        <v>26</v>
      </c>
      <c r="O23" s="28"/>
      <c r="P23" s="39"/>
      <c r="Q23" s="66">
        <f>Goals!B22</f>
        <v>2</v>
      </c>
      <c r="R23" s="50"/>
      <c r="S23" s="36"/>
      <c r="T23" s="37"/>
    </row>
    <row r="24" spans="1:20" ht="15" customHeight="1" x14ac:dyDescent="0.25">
      <c r="A24" s="180" t="s">
        <v>27</v>
      </c>
      <c r="B24" s="126"/>
      <c r="C24" s="178"/>
      <c r="D24" s="148" t="s">
        <v>256</v>
      </c>
      <c r="E24" s="204">
        <v>500</v>
      </c>
      <c r="F24" s="226"/>
      <c r="G24" s="143"/>
      <c r="H24" s="28"/>
      <c r="I24" s="111" t="s">
        <v>239</v>
      </c>
      <c r="J24" s="7"/>
      <c r="K24" s="114" t="s">
        <v>242</v>
      </c>
      <c r="L24" s="7"/>
      <c r="M24" s="7"/>
      <c r="N24" s="170" t="s">
        <v>192</v>
      </c>
      <c r="O24" s="28"/>
      <c r="P24" s="39"/>
      <c r="Q24" s="66">
        <f>Goals!B23</f>
        <v>3</v>
      </c>
      <c r="R24" s="50"/>
      <c r="S24" s="36"/>
      <c r="T24" s="37"/>
    </row>
    <row r="25" spans="1:20" ht="15" customHeight="1" thickBot="1" x14ac:dyDescent="0.3">
      <c r="A25" s="180" t="s">
        <v>28</v>
      </c>
      <c r="B25" s="181">
        <v>44</v>
      </c>
      <c r="C25" s="179">
        <v>44</v>
      </c>
      <c r="D25" s="149" t="s">
        <v>10</v>
      </c>
      <c r="E25" s="229">
        <f>SUM(E21:F24)</f>
        <v>1650</v>
      </c>
      <c r="F25" s="230"/>
      <c r="G25" s="143"/>
      <c r="H25" s="28"/>
      <c r="I25" s="111" t="s">
        <v>237</v>
      </c>
      <c r="J25" s="7"/>
      <c r="K25" s="114" t="s">
        <v>243</v>
      </c>
      <c r="L25" s="7"/>
      <c r="M25" s="7"/>
      <c r="N25" s="170" t="s">
        <v>246</v>
      </c>
      <c r="O25" s="28"/>
      <c r="P25" s="39"/>
      <c r="Q25" s="66">
        <f>Goals!B24</f>
        <v>4</v>
      </c>
      <c r="R25" s="50"/>
      <c r="S25" s="36"/>
      <c r="T25" s="37"/>
    </row>
    <row r="26" spans="1:20" ht="15" customHeight="1" x14ac:dyDescent="0.25">
      <c r="A26" s="43"/>
      <c r="B26" s="145"/>
      <c r="C26" s="145"/>
      <c r="D26" s="145"/>
      <c r="E26" s="145"/>
      <c r="F26" s="145"/>
      <c r="G26" s="44"/>
      <c r="H26" s="45"/>
      <c r="I26" s="111" t="s">
        <v>238</v>
      </c>
      <c r="J26" s="7"/>
      <c r="K26" s="114" t="s">
        <v>244</v>
      </c>
      <c r="L26" s="7"/>
      <c r="M26" s="7"/>
      <c r="N26" s="170" t="s">
        <v>247</v>
      </c>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15"/>
      <c r="B29" s="7"/>
      <c r="C29" s="10"/>
      <c r="D29" s="15"/>
      <c r="E29" s="7"/>
      <c r="F29" s="7"/>
      <c r="G29" s="7"/>
      <c r="H29" s="10"/>
      <c r="I29" s="15"/>
      <c r="J29" s="7"/>
      <c r="K29" s="7"/>
      <c r="L29" s="7"/>
      <c r="M29" s="7"/>
      <c r="N29" s="10"/>
      <c r="O29" s="28"/>
      <c r="P29" s="63" t="s">
        <v>13</v>
      </c>
      <c r="Q29" s="66">
        <f>Goals!B28</f>
        <v>7</v>
      </c>
      <c r="R29" s="36"/>
      <c r="S29" s="36"/>
      <c r="T29" s="37"/>
    </row>
    <row r="30" spans="1:20" ht="15" customHeight="1" x14ac:dyDescent="0.25">
      <c r="A30" s="15"/>
      <c r="B30" s="7"/>
      <c r="C30" s="10"/>
      <c r="D30" s="15"/>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110</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19">
    <mergeCell ref="A1:H1"/>
    <mergeCell ref="A2:H2"/>
    <mergeCell ref="I2:N18"/>
    <mergeCell ref="A3:H3"/>
    <mergeCell ref="C7:F7"/>
    <mergeCell ref="C9:F9"/>
    <mergeCell ref="C10:F10"/>
    <mergeCell ref="A13:H15"/>
    <mergeCell ref="E17:F17"/>
    <mergeCell ref="B5:E6"/>
    <mergeCell ref="E36:F36"/>
    <mergeCell ref="B37:C37"/>
    <mergeCell ref="B38:C38"/>
    <mergeCell ref="E20:F20"/>
    <mergeCell ref="E21:F21"/>
    <mergeCell ref="E22:F22"/>
    <mergeCell ref="E23:F23"/>
    <mergeCell ref="E24:F24"/>
    <mergeCell ref="E25:F25"/>
  </mergeCells>
  <dataValidations count="4">
    <dataValidation type="list" allowBlank="1" showInputMessage="1" showErrorMessage="1" sqref="C9:F9" xr:uid="{00000000-0002-0000-0F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0F00-000001000000}">
      <formula1>"Leave Blank - to be assigned,For later use,Example 1,Don't change this.,Reserved for future use,N/A"</formula1>
    </dataValidation>
    <dataValidation type="list" allowBlank="1" showInputMessage="1" showErrorMessage="1" sqref="B37:C37" xr:uid="{00000000-0002-0000-0F00-000002000000}">
      <formula1>"1,2,3,4,5,6"</formula1>
    </dataValidation>
    <dataValidation type="list" allowBlank="1" showInputMessage="1" showErrorMessage="1" sqref="B38:C38" xr:uid="{00000000-0002-0000-0F00-000003000000}">
      <formula1>"7,8,9,10,11"</formula1>
    </dataValidation>
  </dataValidations>
  <pageMargins left="0.7" right="0.7" top="0.75" bottom="0.75" header="0.3" footer="0.3"/>
  <pageSetup orientation="portrait"/>
  <headerFooter>
    <oddFooter>&amp;C&amp;"Helvetica Neue,Regular"&amp;12&amp;K000000&amp;P</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8"/>
  <sheetViews>
    <sheetView showGridLines="0" workbookViewId="0">
      <selection activeCell="I2" sqref="I2:N18"/>
    </sheetView>
  </sheetViews>
  <sheetFormatPr defaultColWidth="8.85546875" defaultRowHeight="15" customHeight="1" x14ac:dyDescent="0.25"/>
  <cols>
    <col min="1" max="1" width="11.28515625" style="95" customWidth="1"/>
    <col min="2" max="5" width="8.85546875" style="95" customWidth="1"/>
    <col min="6" max="6" width="7.28515625" style="95" customWidth="1"/>
    <col min="7" max="7" width="3" style="95" customWidth="1"/>
    <col min="8" max="8" width="9.28515625" style="95" customWidth="1"/>
    <col min="9" max="256" width="8.85546875" style="95"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60" t="s">
        <v>269</v>
      </c>
      <c r="J2" s="261"/>
      <c r="K2" s="261"/>
      <c r="L2" s="261"/>
      <c r="M2" s="261"/>
      <c r="N2" s="262"/>
      <c r="O2" s="28"/>
      <c r="P2" s="33"/>
      <c r="Q2" s="34" t="s">
        <v>56</v>
      </c>
      <c r="R2" s="35"/>
      <c r="S2" s="36"/>
      <c r="T2" s="37"/>
    </row>
    <row r="3" spans="1:20" ht="15" customHeight="1" x14ac:dyDescent="0.25">
      <c r="A3" s="198">
        <f>MMIndex!$A$2</f>
        <v>2020</v>
      </c>
      <c r="B3" s="192"/>
      <c r="C3" s="192"/>
      <c r="D3" s="192"/>
      <c r="E3" s="192"/>
      <c r="F3" s="192"/>
      <c r="G3" s="191"/>
      <c r="H3" s="197"/>
      <c r="I3" s="263"/>
      <c r="J3" s="261"/>
      <c r="K3" s="261"/>
      <c r="L3" s="261"/>
      <c r="M3" s="261"/>
      <c r="N3" s="262"/>
      <c r="O3" s="28"/>
      <c r="P3" s="39"/>
      <c r="Q3" s="40" t="s">
        <v>57</v>
      </c>
      <c r="R3" s="36"/>
      <c r="S3" s="36"/>
      <c r="T3" s="37"/>
    </row>
    <row r="4" spans="1:20" ht="15" customHeight="1" x14ac:dyDescent="0.25">
      <c r="A4" s="21" t="str">
        <f>MMIndex!A20</f>
        <v>MMP14</v>
      </c>
      <c r="B4" s="7"/>
      <c r="C4" s="7"/>
      <c r="D4" s="7"/>
      <c r="E4" s="7"/>
      <c r="F4" s="10"/>
      <c r="G4" s="160" t="s">
        <v>101</v>
      </c>
      <c r="H4" s="42" t="s">
        <v>59</v>
      </c>
      <c r="I4" s="263"/>
      <c r="J4" s="261"/>
      <c r="K4" s="261"/>
      <c r="L4" s="261"/>
      <c r="M4" s="261"/>
      <c r="N4" s="262"/>
      <c r="O4" s="28"/>
      <c r="P4" s="39"/>
      <c r="Q4" s="40" t="s">
        <v>60</v>
      </c>
      <c r="R4" s="36"/>
      <c r="S4" s="36"/>
      <c r="T4" s="37"/>
    </row>
    <row r="5" spans="1:20" ht="15" customHeight="1" x14ac:dyDescent="0.25">
      <c r="A5" s="21" t="s">
        <v>61</v>
      </c>
      <c r="B5" s="259" t="s">
        <v>180</v>
      </c>
      <c r="C5" s="191"/>
      <c r="D5" s="191"/>
      <c r="E5" s="191"/>
      <c r="F5" s="10"/>
      <c r="G5" s="41"/>
      <c r="H5" s="42" t="s">
        <v>63</v>
      </c>
      <c r="I5" s="263"/>
      <c r="J5" s="261"/>
      <c r="K5" s="261"/>
      <c r="L5" s="261"/>
      <c r="M5" s="261"/>
      <c r="N5" s="262"/>
      <c r="O5" s="28"/>
      <c r="P5" s="39"/>
      <c r="Q5" s="40" t="s">
        <v>64</v>
      </c>
      <c r="R5" s="36"/>
      <c r="S5" s="36"/>
      <c r="T5" s="37"/>
    </row>
    <row r="6" spans="1:20" ht="15" customHeight="1" x14ac:dyDescent="0.25">
      <c r="A6" s="15"/>
      <c r="B6" s="19"/>
      <c r="C6" s="19"/>
      <c r="D6" s="19"/>
      <c r="E6" s="19"/>
      <c r="F6" s="10"/>
      <c r="G6" s="41"/>
      <c r="H6" s="42" t="s">
        <v>65</v>
      </c>
      <c r="I6" s="263"/>
      <c r="J6" s="261"/>
      <c r="K6" s="261"/>
      <c r="L6" s="261"/>
      <c r="M6" s="261"/>
      <c r="N6" s="262"/>
      <c r="O6" s="28"/>
      <c r="P6" s="39"/>
      <c r="Q6" s="40" t="s">
        <v>66</v>
      </c>
      <c r="R6" s="36"/>
      <c r="S6" s="36"/>
      <c r="T6" s="37"/>
    </row>
    <row r="7" spans="1:20" ht="15" customHeight="1" x14ac:dyDescent="0.25">
      <c r="A7" s="21" t="s">
        <v>67</v>
      </c>
      <c r="B7" s="7"/>
      <c r="C7" s="199" t="s">
        <v>68</v>
      </c>
      <c r="D7" s="191"/>
      <c r="E7" s="191"/>
      <c r="F7" s="191"/>
      <c r="G7" s="19"/>
      <c r="H7" s="10"/>
      <c r="I7" s="263"/>
      <c r="J7" s="261"/>
      <c r="K7" s="261"/>
      <c r="L7" s="261"/>
      <c r="M7" s="261"/>
      <c r="N7" s="262"/>
      <c r="O7" s="28"/>
      <c r="P7" s="39"/>
      <c r="Q7" s="40" t="s">
        <v>69</v>
      </c>
      <c r="R7" s="36"/>
      <c r="S7" s="36"/>
      <c r="T7" s="37"/>
    </row>
    <row r="8" spans="1:20" ht="15" customHeight="1" x14ac:dyDescent="0.25">
      <c r="A8" s="15"/>
      <c r="B8" s="7"/>
      <c r="C8" s="19"/>
      <c r="D8" s="19"/>
      <c r="E8" s="19"/>
      <c r="F8" s="19"/>
      <c r="G8" s="7"/>
      <c r="H8" s="10"/>
      <c r="I8" s="263"/>
      <c r="J8" s="261"/>
      <c r="K8" s="261"/>
      <c r="L8" s="261"/>
      <c r="M8" s="261"/>
      <c r="N8" s="262"/>
      <c r="O8" s="28"/>
      <c r="P8" s="39"/>
      <c r="Q8" s="40" t="s">
        <v>70</v>
      </c>
      <c r="R8" s="36"/>
      <c r="S8" s="36"/>
      <c r="T8" s="37"/>
    </row>
    <row r="9" spans="1:20" ht="15" customHeight="1" x14ac:dyDescent="0.25">
      <c r="A9" s="21" t="s">
        <v>71</v>
      </c>
      <c r="B9" s="7"/>
      <c r="C9" s="221"/>
      <c r="D9" s="221"/>
      <c r="E9" s="221"/>
      <c r="F9" s="221"/>
      <c r="G9" s="7"/>
      <c r="H9" s="10"/>
      <c r="I9" s="263"/>
      <c r="J9" s="261"/>
      <c r="K9" s="261"/>
      <c r="L9" s="261"/>
      <c r="M9" s="261"/>
      <c r="N9" s="262"/>
      <c r="O9" s="28"/>
      <c r="P9" s="39"/>
      <c r="Q9" s="40" t="s">
        <v>72</v>
      </c>
      <c r="R9" s="36"/>
      <c r="S9" s="36"/>
      <c r="T9" s="37"/>
    </row>
    <row r="10" spans="1:20" ht="15" customHeight="1" x14ac:dyDescent="0.25">
      <c r="A10" s="21" t="s">
        <v>73</v>
      </c>
      <c r="B10" s="7"/>
      <c r="C10" s="200" t="s">
        <v>74</v>
      </c>
      <c r="D10" s="201"/>
      <c r="E10" s="201"/>
      <c r="F10" s="201"/>
      <c r="G10" s="7"/>
      <c r="H10" s="10"/>
      <c r="I10" s="263"/>
      <c r="J10" s="261"/>
      <c r="K10" s="261"/>
      <c r="L10" s="261"/>
      <c r="M10" s="261"/>
      <c r="N10" s="262"/>
      <c r="O10" s="28"/>
      <c r="P10" s="39"/>
      <c r="Q10" s="36"/>
      <c r="R10" s="36"/>
      <c r="S10" s="36"/>
      <c r="T10" s="37"/>
    </row>
    <row r="11" spans="1:20" ht="8.1" customHeight="1" x14ac:dyDescent="0.25">
      <c r="A11" s="43"/>
      <c r="B11" s="8"/>
      <c r="C11" s="44"/>
      <c r="D11" s="44"/>
      <c r="E11" s="44"/>
      <c r="F11" s="44"/>
      <c r="G11" s="8"/>
      <c r="H11" s="45"/>
      <c r="I11" s="263"/>
      <c r="J11" s="261"/>
      <c r="K11" s="261"/>
      <c r="L11" s="261"/>
      <c r="M11" s="261"/>
      <c r="N11" s="262"/>
      <c r="O11" s="28"/>
      <c r="P11" s="39"/>
      <c r="Q11" s="36"/>
      <c r="R11" s="36"/>
      <c r="S11" s="36"/>
      <c r="T11" s="37"/>
    </row>
    <row r="12" spans="1:20" ht="15" customHeight="1" x14ac:dyDescent="0.25">
      <c r="A12" s="46" t="s">
        <v>75</v>
      </c>
      <c r="B12" s="47"/>
      <c r="C12" s="47"/>
      <c r="D12" s="47"/>
      <c r="E12" s="47"/>
      <c r="F12" s="47"/>
      <c r="G12" s="47"/>
      <c r="H12" s="48"/>
      <c r="I12" s="263"/>
      <c r="J12" s="261"/>
      <c r="K12" s="261"/>
      <c r="L12" s="261"/>
      <c r="M12" s="261"/>
      <c r="N12" s="262"/>
      <c r="O12" s="28"/>
      <c r="P12" s="39"/>
      <c r="Q12" s="40" t="s">
        <v>76</v>
      </c>
      <c r="R12" s="36"/>
      <c r="S12" s="36"/>
      <c r="T12" s="37"/>
    </row>
    <row r="13" spans="1:20" ht="15" customHeight="1" x14ac:dyDescent="0.25">
      <c r="A13" s="214"/>
      <c r="B13" s="215"/>
      <c r="C13" s="215"/>
      <c r="D13" s="215"/>
      <c r="E13" s="215"/>
      <c r="F13" s="215"/>
      <c r="G13" s="215"/>
      <c r="H13" s="216"/>
      <c r="I13" s="263"/>
      <c r="J13" s="261"/>
      <c r="K13" s="261"/>
      <c r="L13" s="261"/>
      <c r="M13" s="261"/>
      <c r="N13" s="262"/>
      <c r="O13" s="28"/>
      <c r="P13" s="39"/>
      <c r="Q13" s="49" t="s">
        <v>74</v>
      </c>
      <c r="R13" s="50"/>
      <c r="S13" s="50"/>
      <c r="T13" s="37"/>
    </row>
    <row r="14" spans="1:20" ht="15" customHeight="1" x14ac:dyDescent="0.25">
      <c r="A14" s="214"/>
      <c r="B14" s="215"/>
      <c r="C14" s="215"/>
      <c r="D14" s="215"/>
      <c r="E14" s="215"/>
      <c r="F14" s="215"/>
      <c r="G14" s="215"/>
      <c r="H14" s="216"/>
      <c r="I14" s="263"/>
      <c r="J14" s="261"/>
      <c r="K14" s="261"/>
      <c r="L14" s="261"/>
      <c r="M14" s="261"/>
      <c r="N14" s="262"/>
      <c r="O14" s="28"/>
      <c r="P14" s="39"/>
      <c r="Q14" s="51" t="s">
        <v>77</v>
      </c>
      <c r="R14" s="50"/>
      <c r="S14" s="50"/>
      <c r="T14" s="37"/>
    </row>
    <row r="15" spans="1:20" ht="15" customHeight="1" x14ac:dyDescent="0.25">
      <c r="A15" s="217"/>
      <c r="B15" s="218"/>
      <c r="C15" s="218"/>
      <c r="D15" s="218"/>
      <c r="E15" s="218"/>
      <c r="F15" s="218"/>
      <c r="G15" s="218"/>
      <c r="H15" s="219"/>
      <c r="I15" s="263"/>
      <c r="J15" s="261"/>
      <c r="K15" s="261"/>
      <c r="L15" s="261"/>
      <c r="M15" s="261"/>
      <c r="N15" s="262"/>
      <c r="O15" s="28"/>
      <c r="P15" s="39"/>
      <c r="Q15" s="49" t="s">
        <v>78</v>
      </c>
      <c r="R15" s="50"/>
      <c r="S15" s="50"/>
      <c r="T15" s="37"/>
    </row>
    <row r="16" spans="1:20" ht="15" customHeight="1" x14ac:dyDescent="0.25">
      <c r="A16" s="52"/>
      <c r="B16" s="47"/>
      <c r="C16" s="47"/>
      <c r="D16" s="47"/>
      <c r="E16" s="47"/>
      <c r="F16" s="47"/>
      <c r="G16" s="47"/>
      <c r="H16" s="48"/>
      <c r="I16" s="263"/>
      <c r="J16" s="261"/>
      <c r="K16" s="261"/>
      <c r="L16" s="261"/>
      <c r="M16" s="261"/>
      <c r="N16" s="262"/>
      <c r="O16" s="28"/>
      <c r="P16" s="39"/>
      <c r="Q16" s="49" t="s">
        <v>79</v>
      </c>
      <c r="R16" s="50"/>
      <c r="S16" s="50"/>
      <c r="T16" s="37"/>
    </row>
    <row r="17" spans="1:20" ht="15" customHeight="1" x14ac:dyDescent="0.25">
      <c r="A17" s="53" t="s">
        <v>80</v>
      </c>
      <c r="B17" s="54"/>
      <c r="C17" s="54"/>
      <c r="D17" s="54"/>
      <c r="E17" s="203">
        <v>0</v>
      </c>
      <c r="F17" s="203"/>
      <c r="G17" s="54"/>
      <c r="H17" s="55"/>
      <c r="I17" s="263"/>
      <c r="J17" s="261"/>
      <c r="K17" s="261"/>
      <c r="L17" s="261"/>
      <c r="M17" s="261"/>
      <c r="N17" s="262"/>
      <c r="O17" s="28"/>
      <c r="P17" s="39"/>
      <c r="Q17" s="49" t="s">
        <v>81</v>
      </c>
      <c r="R17" s="50"/>
      <c r="S17" s="50"/>
      <c r="T17" s="37"/>
    </row>
    <row r="18" spans="1:20" ht="36.75" customHeight="1" x14ac:dyDescent="0.25">
      <c r="A18" s="56" t="s">
        <v>82</v>
      </c>
      <c r="B18" s="57"/>
      <c r="C18" s="57"/>
      <c r="D18" s="57"/>
      <c r="E18" s="57"/>
      <c r="F18" s="57"/>
      <c r="G18" s="57"/>
      <c r="H18" s="58"/>
      <c r="I18" s="264"/>
      <c r="J18" s="265"/>
      <c r="K18" s="265"/>
      <c r="L18" s="265"/>
      <c r="M18" s="265"/>
      <c r="N18" s="266"/>
      <c r="O18" s="28"/>
      <c r="P18" s="39"/>
      <c r="Q18" s="49" t="s">
        <v>72</v>
      </c>
      <c r="R18" s="50"/>
      <c r="S18" s="50"/>
      <c r="T18" s="37"/>
    </row>
    <row r="19" spans="1:20" ht="15" customHeight="1" thickBot="1" x14ac:dyDescent="0.3">
      <c r="A19" s="59"/>
      <c r="B19" s="19"/>
      <c r="C19" s="19"/>
      <c r="D19" s="144"/>
      <c r="E19" s="144"/>
      <c r="F19" s="144"/>
      <c r="G19" s="22" t="s">
        <v>83</v>
      </c>
      <c r="H19" s="27"/>
      <c r="I19" s="26" t="s">
        <v>84</v>
      </c>
      <c r="J19" s="19"/>
      <c r="K19" s="19"/>
      <c r="L19" s="19"/>
      <c r="M19" s="19"/>
      <c r="N19" s="27"/>
      <c r="O19" s="28"/>
      <c r="P19" s="39"/>
      <c r="Q19" s="50"/>
      <c r="R19" s="36"/>
      <c r="S19" s="36"/>
      <c r="T19" s="37"/>
    </row>
    <row r="20" spans="1:20" ht="15" customHeight="1" x14ac:dyDescent="0.25">
      <c r="A20" s="21" t="s">
        <v>85</v>
      </c>
      <c r="B20" s="16" t="s">
        <v>11</v>
      </c>
      <c r="C20" s="117"/>
      <c r="D20" s="146" t="s">
        <v>86</v>
      </c>
      <c r="E20" s="223" t="s">
        <v>87</v>
      </c>
      <c r="F20" s="224"/>
      <c r="G20" s="142"/>
      <c r="H20" s="10"/>
      <c r="I20" s="15"/>
      <c r="J20" s="7"/>
      <c r="K20" s="7"/>
      <c r="L20" s="7"/>
      <c r="M20" s="7"/>
      <c r="N20" s="10"/>
      <c r="O20" s="28"/>
      <c r="P20" s="39"/>
      <c r="Q20" s="36"/>
      <c r="R20" s="36"/>
      <c r="S20" s="36"/>
      <c r="T20" s="37"/>
    </row>
    <row r="21" spans="1:20" ht="15" customHeight="1" x14ac:dyDescent="0.25">
      <c r="A21" s="21" t="s">
        <v>24</v>
      </c>
      <c r="B21" s="60"/>
      <c r="C21" s="117"/>
      <c r="D21" s="157" t="s">
        <v>248</v>
      </c>
      <c r="E21" s="212">
        <v>5000</v>
      </c>
      <c r="F21" s="225"/>
      <c r="G21" s="143"/>
      <c r="H21" s="28"/>
      <c r="I21" s="15"/>
      <c r="J21" s="7"/>
      <c r="K21" s="7"/>
      <c r="L21" s="7"/>
      <c r="M21" s="7"/>
      <c r="N21" s="10"/>
      <c r="O21" s="28"/>
      <c r="P21" s="63" t="s">
        <v>89</v>
      </c>
      <c r="Q21" s="36"/>
      <c r="R21" s="36"/>
      <c r="S21" s="36"/>
      <c r="T21" s="37"/>
    </row>
    <row r="22" spans="1:20" ht="15" customHeight="1" x14ac:dyDescent="0.25">
      <c r="A22" s="21" t="s">
        <v>25</v>
      </c>
      <c r="B22" s="64"/>
      <c r="C22" s="117"/>
      <c r="D22" s="148"/>
      <c r="E22" s="204">
        <v>0</v>
      </c>
      <c r="F22" s="226"/>
      <c r="G22" s="143"/>
      <c r="H22" s="28"/>
      <c r="I22" s="15"/>
      <c r="J22" s="7"/>
      <c r="K22" s="7"/>
      <c r="L22" s="7"/>
      <c r="M22" s="7"/>
      <c r="N22" s="10"/>
      <c r="O22" s="28"/>
      <c r="P22" s="63" t="s">
        <v>12</v>
      </c>
      <c r="Q22" s="66">
        <f>Goals!B21</f>
        <v>1</v>
      </c>
      <c r="R22" s="50"/>
      <c r="S22" s="36"/>
      <c r="T22" s="37"/>
    </row>
    <row r="23" spans="1:20" ht="15" customHeight="1" x14ac:dyDescent="0.25">
      <c r="A23" s="21" t="s">
        <v>26</v>
      </c>
      <c r="B23" s="64">
        <v>30</v>
      </c>
      <c r="C23" s="117"/>
      <c r="D23" s="148"/>
      <c r="E23" s="204">
        <v>0</v>
      </c>
      <c r="F23" s="226"/>
      <c r="G23" s="143"/>
      <c r="H23" s="28"/>
      <c r="I23" s="15"/>
      <c r="J23" s="7"/>
      <c r="K23" s="7"/>
      <c r="L23" s="7"/>
      <c r="M23" s="7"/>
      <c r="N23" s="10"/>
      <c r="O23" s="28"/>
      <c r="P23" s="39"/>
      <c r="Q23" s="66">
        <f>Goals!B22</f>
        <v>2</v>
      </c>
      <c r="R23" s="50"/>
      <c r="S23" s="36"/>
      <c r="T23" s="37"/>
    </row>
    <row r="24" spans="1:20" ht="15" customHeight="1" x14ac:dyDescent="0.25">
      <c r="A24" s="21" t="s">
        <v>27</v>
      </c>
      <c r="B24" s="64"/>
      <c r="C24" s="117"/>
      <c r="D24" s="148"/>
      <c r="E24" s="204">
        <v>0</v>
      </c>
      <c r="F24" s="226"/>
      <c r="G24" s="143"/>
      <c r="H24" s="28"/>
      <c r="I24" s="15"/>
      <c r="J24" s="7"/>
      <c r="K24" s="7"/>
      <c r="L24" s="7"/>
      <c r="M24" s="7"/>
      <c r="N24" s="10"/>
      <c r="O24" s="28"/>
      <c r="P24" s="39"/>
      <c r="Q24" s="66">
        <f>Goals!B23</f>
        <v>3</v>
      </c>
      <c r="R24" s="50"/>
      <c r="S24" s="36"/>
      <c r="T24" s="37"/>
    </row>
    <row r="25" spans="1:20" ht="15" customHeight="1" thickBot="1" x14ac:dyDescent="0.3">
      <c r="A25" s="21" t="s">
        <v>28</v>
      </c>
      <c r="B25" s="64"/>
      <c r="C25" s="117"/>
      <c r="D25" s="149" t="s">
        <v>10</v>
      </c>
      <c r="E25" s="229">
        <f>SUM(E21:F24)</f>
        <v>5000</v>
      </c>
      <c r="F25" s="230"/>
      <c r="G25" s="143"/>
      <c r="H25" s="28"/>
      <c r="I25" s="15"/>
      <c r="J25" s="7"/>
      <c r="K25" s="7"/>
      <c r="L25" s="7"/>
      <c r="M25" s="7"/>
      <c r="N25" s="10"/>
      <c r="O25" s="28"/>
      <c r="P25" s="39"/>
      <c r="Q25" s="66">
        <f>Goals!B24</f>
        <v>4</v>
      </c>
      <c r="R25" s="50"/>
      <c r="S25" s="36"/>
      <c r="T25" s="37"/>
    </row>
    <row r="26" spans="1:20" ht="15" customHeight="1" x14ac:dyDescent="0.25">
      <c r="A26" s="43"/>
      <c r="B26" s="68"/>
      <c r="C26" s="8"/>
      <c r="D26" s="145"/>
      <c r="E26" s="145"/>
      <c r="F26" s="145"/>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111" t="s">
        <v>270</v>
      </c>
      <c r="B29" s="7"/>
      <c r="C29" s="10"/>
      <c r="D29" s="15"/>
      <c r="E29" s="7"/>
      <c r="F29" s="7"/>
      <c r="G29" s="7"/>
      <c r="H29" s="10"/>
      <c r="I29" s="15"/>
      <c r="J29" s="7"/>
      <c r="K29" s="7"/>
      <c r="L29" s="7"/>
      <c r="M29" s="7"/>
      <c r="N29" s="10"/>
      <c r="O29" s="28"/>
      <c r="P29" s="63" t="s">
        <v>13</v>
      </c>
      <c r="Q29" s="66">
        <f>Goals!B28</f>
        <v>7</v>
      </c>
      <c r="R29" s="36"/>
      <c r="S29" s="36"/>
      <c r="T29" s="37"/>
    </row>
    <row r="30" spans="1:20" ht="15" customHeight="1" x14ac:dyDescent="0.25">
      <c r="A30" s="111" t="s">
        <v>271</v>
      </c>
      <c r="B30" s="7"/>
      <c r="C30" s="10"/>
      <c r="D30" s="15"/>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110</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19">
    <mergeCell ref="A1:H1"/>
    <mergeCell ref="A2:H2"/>
    <mergeCell ref="I2:N18"/>
    <mergeCell ref="A3:H3"/>
    <mergeCell ref="B5:E5"/>
    <mergeCell ref="C7:F7"/>
    <mergeCell ref="C9:F9"/>
    <mergeCell ref="C10:F10"/>
    <mergeCell ref="A13:H15"/>
    <mergeCell ref="E17:F17"/>
    <mergeCell ref="E36:F36"/>
    <mergeCell ref="B37:C37"/>
    <mergeCell ref="B38:C38"/>
    <mergeCell ref="E20:F20"/>
    <mergeCell ref="E21:F21"/>
    <mergeCell ref="E22:F22"/>
    <mergeCell ref="E23:F23"/>
    <mergeCell ref="E24:F24"/>
    <mergeCell ref="E25:F25"/>
  </mergeCells>
  <dataValidations count="4">
    <dataValidation type="list" allowBlank="1" showInputMessage="1" showErrorMessage="1" sqref="C9:F9" xr:uid="{00000000-0002-0000-10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1000-000001000000}">
      <formula1>"Leave Blank - to be assigned,For later use,Example 1,Don't change this.,Reserved for future use,N/A"</formula1>
    </dataValidation>
    <dataValidation type="list" allowBlank="1" showInputMessage="1" showErrorMessage="1" sqref="B37:C37" xr:uid="{00000000-0002-0000-1000-000002000000}">
      <formula1>"1,2,3,4,5,6"</formula1>
    </dataValidation>
    <dataValidation type="list" allowBlank="1" showInputMessage="1" showErrorMessage="1" sqref="B38:C38" xr:uid="{00000000-0002-0000-1000-000003000000}">
      <formula1>"7,8,9,10,11"</formula1>
    </dataValidation>
  </dataValidations>
  <pageMargins left="0.7" right="0.7" top="0.75" bottom="0.75" header="0.3" footer="0.3"/>
  <pageSetup orientation="portrait"/>
  <headerFooter>
    <oddFooter>&amp;C&amp;"Helvetica Neue,Regular"&amp;12&amp;K000000&amp;P</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38"/>
  <sheetViews>
    <sheetView showGridLines="0" topLeftCell="A7" workbookViewId="0">
      <selection activeCell="I2" sqref="I2:N18"/>
    </sheetView>
  </sheetViews>
  <sheetFormatPr defaultColWidth="8.85546875" defaultRowHeight="15" customHeight="1" x14ac:dyDescent="0.25"/>
  <cols>
    <col min="1" max="1" width="11.28515625" style="96" customWidth="1"/>
    <col min="2" max="5" width="8.85546875" style="96" customWidth="1"/>
    <col min="6" max="6" width="7.28515625" style="96" customWidth="1"/>
    <col min="7" max="7" width="3" style="96" customWidth="1"/>
    <col min="8" max="8" width="9.28515625" style="96" customWidth="1"/>
    <col min="9" max="256" width="8.85546875" style="96"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60" t="s">
        <v>272</v>
      </c>
      <c r="J2" s="261"/>
      <c r="K2" s="261"/>
      <c r="L2" s="261"/>
      <c r="M2" s="261"/>
      <c r="N2" s="262"/>
      <c r="O2" s="28"/>
      <c r="P2" s="33"/>
      <c r="Q2" s="34" t="s">
        <v>56</v>
      </c>
      <c r="R2" s="35"/>
      <c r="S2" s="36"/>
      <c r="T2" s="37"/>
    </row>
    <row r="3" spans="1:20" ht="15" customHeight="1" x14ac:dyDescent="0.25">
      <c r="A3" s="198">
        <f>MMIndex!$A$2</f>
        <v>2020</v>
      </c>
      <c r="B3" s="192"/>
      <c r="C3" s="192"/>
      <c r="D3" s="192"/>
      <c r="E3" s="192"/>
      <c r="F3" s="192"/>
      <c r="G3" s="191"/>
      <c r="H3" s="197"/>
      <c r="I3" s="263"/>
      <c r="J3" s="261"/>
      <c r="K3" s="261"/>
      <c r="L3" s="261"/>
      <c r="M3" s="261"/>
      <c r="N3" s="262"/>
      <c r="O3" s="28"/>
      <c r="P3" s="39"/>
      <c r="Q3" s="40" t="s">
        <v>57</v>
      </c>
      <c r="R3" s="36"/>
      <c r="S3" s="36"/>
      <c r="T3" s="37"/>
    </row>
    <row r="4" spans="1:20" ht="15" customHeight="1" x14ac:dyDescent="0.25">
      <c r="A4" s="21" t="str">
        <f>MMIndex!A21</f>
        <v>MMP15</v>
      </c>
      <c r="B4" s="7"/>
      <c r="C4" s="7"/>
      <c r="D4" s="7"/>
      <c r="E4" s="7"/>
      <c r="F4" s="10"/>
      <c r="G4" s="160" t="s">
        <v>101</v>
      </c>
      <c r="H4" s="42" t="s">
        <v>59</v>
      </c>
      <c r="I4" s="263"/>
      <c r="J4" s="261"/>
      <c r="K4" s="261"/>
      <c r="L4" s="261"/>
      <c r="M4" s="261"/>
      <c r="N4" s="262"/>
      <c r="O4" s="28"/>
      <c r="P4" s="39"/>
      <c r="Q4" s="40" t="s">
        <v>60</v>
      </c>
      <c r="R4" s="36"/>
      <c r="S4" s="36"/>
      <c r="T4" s="37"/>
    </row>
    <row r="5" spans="1:20" ht="15" customHeight="1" x14ac:dyDescent="0.25">
      <c r="A5" s="21" t="s">
        <v>61</v>
      </c>
      <c r="B5" s="259" t="s">
        <v>181</v>
      </c>
      <c r="C5" s="191"/>
      <c r="D5" s="191"/>
      <c r="E5" s="191"/>
      <c r="F5" s="10"/>
      <c r="G5" s="41"/>
      <c r="H5" s="42" t="s">
        <v>63</v>
      </c>
      <c r="I5" s="263"/>
      <c r="J5" s="261"/>
      <c r="K5" s="261"/>
      <c r="L5" s="261"/>
      <c r="M5" s="261"/>
      <c r="N5" s="262"/>
      <c r="O5" s="28"/>
      <c r="P5" s="39"/>
      <c r="Q5" s="40" t="s">
        <v>64</v>
      </c>
      <c r="R5" s="36"/>
      <c r="S5" s="36"/>
      <c r="T5" s="37"/>
    </row>
    <row r="6" spans="1:20" ht="15" customHeight="1" x14ac:dyDescent="0.25">
      <c r="A6" s="15"/>
      <c r="B6" s="19"/>
      <c r="C6" s="19"/>
      <c r="D6" s="19"/>
      <c r="E6" s="19"/>
      <c r="F6" s="10"/>
      <c r="G6" s="41"/>
      <c r="H6" s="42" t="s">
        <v>65</v>
      </c>
      <c r="I6" s="263"/>
      <c r="J6" s="261"/>
      <c r="K6" s="261"/>
      <c r="L6" s="261"/>
      <c r="M6" s="261"/>
      <c r="N6" s="262"/>
      <c r="O6" s="28"/>
      <c r="P6" s="39"/>
      <c r="Q6" s="40" t="s">
        <v>66</v>
      </c>
      <c r="R6" s="36"/>
      <c r="S6" s="36"/>
      <c r="T6" s="37"/>
    </row>
    <row r="7" spans="1:20" ht="15" customHeight="1" x14ac:dyDescent="0.25">
      <c r="A7" s="21" t="s">
        <v>67</v>
      </c>
      <c r="B7" s="7"/>
      <c r="C7" s="199" t="s">
        <v>68</v>
      </c>
      <c r="D7" s="191"/>
      <c r="E7" s="191"/>
      <c r="F7" s="191"/>
      <c r="G7" s="19"/>
      <c r="H7" s="10"/>
      <c r="I7" s="263"/>
      <c r="J7" s="261"/>
      <c r="K7" s="261"/>
      <c r="L7" s="261"/>
      <c r="M7" s="261"/>
      <c r="N7" s="262"/>
      <c r="O7" s="28"/>
      <c r="P7" s="39"/>
      <c r="Q7" s="40" t="s">
        <v>69</v>
      </c>
      <c r="R7" s="36"/>
      <c r="S7" s="36"/>
      <c r="T7" s="37"/>
    </row>
    <row r="8" spans="1:20" ht="15" customHeight="1" x14ac:dyDescent="0.25">
      <c r="A8" s="15"/>
      <c r="B8" s="7"/>
      <c r="C8" s="19"/>
      <c r="D8" s="19"/>
      <c r="E8" s="19"/>
      <c r="F8" s="19"/>
      <c r="G8" s="7"/>
      <c r="H8" s="10"/>
      <c r="I8" s="263"/>
      <c r="J8" s="261"/>
      <c r="K8" s="261"/>
      <c r="L8" s="261"/>
      <c r="M8" s="261"/>
      <c r="N8" s="262"/>
      <c r="O8" s="28"/>
      <c r="P8" s="39"/>
      <c r="Q8" s="40" t="s">
        <v>70</v>
      </c>
      <c r="R8" s="36"/>
      <c r="S8" s="36"/>
      <c r="T8" s="37"/>
    </row>
    <row r="9" spans="1:20" ht="15" customHeight="1" x14ac:dyDescent="0.25">
      <c r="A9" s="21" t="s">
        <v>71</v>
      </c>
      <c r="B9" s="7"/>
      <c r="C9" s="221"/>
      <c r="D9" s="221"/>
      <c r="E9" s="221"/>
      <c r="F9" s="221"/>
      <c r="G9" s="7"/>
      <c r="H9" s="10"/>
      <c r="I9" s="263"/>
      <c r="J9" s="261"/>
      <c r="K9" s="261"/>
      <c r="L9" s="261"/>
      <c r="M9" s="261"/>
      <c r="N9" s="262"/>
      <c r="O9" s="28"/>
      <c r="P9" s="39"/>
      <c r="Q9" s="40" t="s">
        <v>72</v>
      </c>
      <c r="R9" s="36"/>
      <c r="S9" s="36"/>
      <c r="T9" s="37"/>
    </row>
    <row r="10" spans="1:20" ht="15" customHeight="1" x14ac:dyDescent="0.25">
      <c r="A10" s="21" t="s">
        <v>73</v>
      </c>
      <c r="B10" s="7"/>
      <c r="C10" s="200" t="s">
        <v>74</v>
      </c>
      <c r="D10" s="201"/>
      <c r="E10" s="201"/>
      <c r="F10" s="201"/>
      <c r="G10" s="7"/>
      <c r="H10" s="10"/>
      <c r="I10" s="263"/>
      <c r="J10" s="261"/>
      <c r="K10" s="261"/>
      <c r="L10" s="261"/>
      <c r="M10" s="261"/>
      <c r="N10" s="262"/>
      <c r="O10" s="28"/>
      <c r="P10" s="39"/>
      <c r="Q10" s="36"/>
      <c r="R10" s="36"/>
      <c r="S10" s="36"/>
      <c r="T10" s="37"/>
    </row>
    <row r="11" spans="1:20" ht="8.1" customHeight="1" x14ac:dyDescent="0.25">
      <c r="A11" s="43"/>
      <c r="B11" s="8"/>
      <c r="C11" s="44"/>
      <c r="D11" s="44"/>
      <c r="E11" s="44"/>
      <c r="F11" s="44"/>
      <c r="G11" s="8"/>
      <c r="H11" s="45"/>
      <c r="I11" s="263"/>
      <c r="J11" s="261"/>
      <c r="K11" s="261"/>
      <c r="L11" s="261"/>
      <c r="M11" s="261"/>
      <c r="N11" s="262"/>
      <c r="O11" s="28"/>
      <c r="P11" s="39"/>
      <c r="Q11" s="36"/>
      <c r="R11" s="36"/>
      <c r="S11" s="36"/>
      <c r="T11" s="37"/>
    </row>
    <row r="12" spans="1:20" ht="15" customHeight="1" x14ac:dyDescent="0.25">
      <c r="A12" s="46" t="s">
        <v>75</v>
      </c>
      <c r="B12" s="47"/>
      <c r="C12" s="47"/>
      <c r="D12" s="47"/>
      <c r="E12" s="47"/>
      <c r="F12" s="47"/>
      <c r="G12" s="47"/>
      <c r="H12" s="48"/>
      <c r="I12" s="263"/>
      <c r="J12" s="261"/>
      <c r="K12" s="261"/>
      <c r="L12" s="261"/>
      <c r="M12" s="261"/>
      <c r="N12" s="262"/>
      <c r="O12" s="28"/>
      <c r="P12" s="39"/>
      <c r="Q12" s="40" t="s">
        <v>76</v>
      </c>
      <c r="R12" s="36"/>
      <c r="S12" s="36"/>
      <c r="T12" s="37"/>
    </row>
    <row r="13" spans="1:20" ht="15" customHeight="1" x14ac:dyDescent="0.25">
      <c r="A13" s="267" t="s">
        <v>249</v>
      </c>
      <c r="B13" s="268"/>
      <c r="C13" s="268"/>
      <c r="D13" s="268"/>
      <c r="E13" s="268"/>
      <c r="F13" s="268"/>
      <c r="G13" s="268"/>
      <c r="H13" s="269"/>
      <c r="I13" s="263"/>
      <c r="J13" s="261"/>
      <c r="K13" s="261"/>
      <c r="L13" s="261"/>
      <c r="M13" s="261"/>
      <c r="N13" s="262"/>
      <c r="O13" s="28"/>
      <c r="P13" s="39"/>
      <c r="Q13" s="49" t="s">
        <v>74</v>
      </c>
      <c r="R13" s="50"/>
      <c r="S13" s="50"/>
      <c r="T13" s="37"/>
    </row>
    <row r="14" spans="1:20" ht="15" customHeight="1" x14ac:dyDescent="0.25">
      <c r="A14" s="270"/>
      <c r="B14" s="268"/>
      <c r="C14" s="268"/>
      <c r="D14" s="268"/>
      <c r="E14" s="268"/>
      <c r="F14" s="268"/>
      <c r="G14" s="268"/>
      <c r="H14" s="269"/>
      <c r="I14" s="263"/>
      <c r="J14" s="261"/>
      <c r="K14" s="261"/>
      <c r="L14" s="261"/>
      <c r="M14" s="261"/>
      <c r="N14" s="262"/>
      <c r="O14" s="28"/>
      <c r="P14" s="39"/>
      <c r="Q14" s="51" t="s">
        <v>77</v>
      </c>
      <c r="R14" s="50"/>
      <c r="S14" s="50"/>
      <c r="T14" s="37"/>
    </row>
    <row r="15" spans="1:20" ht="75" customHeight="1" x14ac:dyDescent="0.25">
      <c r="A15" s="271"/>
      <c r="B15" s="272"/>
      <c r="C15" s="272"/>
      <c r="D15" s="272"/>
      <c r="E15" s="272"/>
      <c r="F15" s="272"/>
      <c r="G15" s="272"/>
      <c r="H15" s="273"/>
      <c r="I15" s="263"/>
      <c r="J15" s="261"/>
      <c r="K15" s="261"/>
      <c r="L15" s="261"/>
      <c r="M15" s="261"/>
      <c r="N15" s="262"/>
      <c r="O15" s="28"/>
      <c r="P15" s="39"/>
      <c r="Q15" s="49" t="s">
        <v>78</v>
      </c>
      <c r="R15" s="50"/>
      <c r="S15" s="50"/>
      <c r="T15" s="37"/>
    </row>
    <row r="16" spans="1:20" ht="15" customHeight="1" x14ac:dyDescent="0.25">
      <c r="A16" s="52"/>
      <c r="B16" s="47"/>
      <c r="C16" s="47"/>
      <c r="D16" s="47"/>
      <c r="E16" s="47"/>
      <c r="F16" s="47"/>
      <c r="G16" s="47"/>
      <c r="H16" s="48"/>
      <c r="I16" s="263"/>
      <c r="J16" s="261"/>
      <c r="K16" s="261"/>
      <c r="L16" s="261"/>
      <c r="M16" s="261"/>
      <c r="N16" s="262"/>
      <c r="O16" s="28"/>
      <c r="P16" s="39"/>
      <c r="Q16" s="49" t="s">
        <v>79</v>
      </c>
      <c r="R16" s="50"/>
      <c r="S16" s="50"/>
      <c r="T16" s="37"/>
    </row>
    <row r="17" spans="1:20" ht="15" customHeight="1" x14ac:dyDescent="0.25">
      <c r="A17" s="53" t="s">
        <v>80</v>
      </c>
      <c r="B17" s="54"/>
      <c r="C17" s="54"/>
      <c r="D17" s="54"/>
      <c r="E17" s="203">
        <v>0</v>
      </c>
      <c r="F17" s="203"/>
      <c r="G17" s="54"/>
      <c r="H17" s="55"/>
      <c r="I17" s="263"/>
      <c r="J17" s="261"/>
      <c r="K17" s="261"/>
      <c r="L17" s="261"/>
      <c r="M17" s="261"/>
      <c r="N17" s="262"/>
      <c r="O17" s="28"/>
      <c r="P17" s="39"/>
      <c r="Q17" s="49" t="s">
        <v>81</v>
      </c>
      <c r="R17" s="50"/>
      <c r="S17" s="50"/>
      <c r="T17" s="37"/>
    </row>
    <row r="18" spans="1:20" ht="166.5" customHeight="1" x14ac:dyDescent="0.25">
      <c r="A18" s="56" t="s">
        <v>82</v>
      </c>
      <c r="B18" s="57"/>
      <c r="C18" s="57"/>
      <c r="D18" s="57"/>
      <c r="E18" s="57"/>
      <c r="F18" s="57"/>
      <c r="G18" s="57"/>
      <c r="H18" s="58"/>
      <c r="I18" s="264"/>
      <c r="J18" s="265"/>
      <c r="K18" s="265"/>
      <c r="L18" s="265"/>
      <c r="M18" s="265"/>
      <c r="N18" s="266"/>
      <c r="O18" s="28"/>
      <c r="P18" s="39"/>
      <c r="Q18" s="49" t="s">
        <v>72</v>
      </c>
      <c r="R18" s="50"/>
      <c r="S18" s="50"/>
      <c r="T18" s="37"/>
    </row>
    <row r="19" spans="1:20" ht="15" customHeight="1" x14ac:dyDescent="0.25">
      <c r="A19" s="59"/>
      <c r="B19" s="19"/>
      <c r="C19" s="19"/>
      <c r="D19" s="19"/>
      <c r="E19" s="19"/>
      <c r="F19" s="19"/>
      <c r="G19" s="22" t="s">
        <v>83</v>
      </c>
      <c r="H19" s="27"/>
      <c r="I19" s="26" t="s">
        <v>84</v>
      </c>
      <c r="J19" s="19"/>
      <c r="K19" s="19"/>
      <c r="L19" s="19"/>
      <c r="M19" s="19"/>
      <c r="N19" s="27"/>
      <c r="O19" s="28"/>
      <c r="P19" s="39"/>
      <c r="Q19" s="50"/>
      <c r="R19" s="36"/>
      <c r="S19" s="36"/>
      <c r="T19" s="37"/>
    </row>
    <row r="20" spans="1:20" ht="15" customHeight="1" x14ac:dyDescent="0.25">
      <c r="A20" s="21" t="s">
        <v>85</v>
      </c>
      <c r="B20" s="171" t="s">
        <v>257</v>
      </c>
      <c r="C20" s="7"/>
      <c r="D20" s="6" t="s">
        <v>86</v>
      </c>
      <c r="E20" s="211" t="s">
        <v>87</v>
      </c>
      <c r="F20" s="192"/>
      <c r="G20" s="38"/>
      <c r="H20" s="10"/>
      <c r="I20" s="15"/>
      <c r="J20" s="7"/>
      <c r="K20" s="7"/>
      <c r="L20" s="7"/>
      <c r="M20" s="7"/>
      <c r="N20" s="10"/>
      <c r="O20" s="28"/>
      <c r="P20" s="39"/>
      <c r="Q20" s="36"/>
      <c r="R20" s="36"/>
      <c r="S20" s="36"/>
      <c r="T20" s="37"/>
    </row>
    <row r="21" spans="1:20" ht="15" customHeight="1" x14ac:dyDescent="0.25">
      <c r="A21" s="21" t="s">
        <v>24</v>
      </c>
      <c r="B21" s="60"/>
      <c r="C21" s="7"/>
      <c r="D21" s="166" t="s">
        <v>250</v>
      </c>
      <c r="E21" s="212">
        <v>4500</v>
      </c>
      <c r="F21" s="213"/>
      <c r="G21" s="62"/>
      <c r="H21" s="28"/>
      <c r="I21" s="15"/>
      <c r="J21" s="7"/>
      <c r="K21" s="7"/>
      <c r="L21" s="7"/>
      <c r="M21" s="7"/>
      <c r="N21" s="10"/>
      <c r="O21" s="28"/>
      <c r="P21" s="63" t="s">
        <v>89</v>
      </c>
      <c r="Q21" s="36"/>
      <c r="R21" s="36"/>
      <c r="S21" s="36"/>
      <c r="T21" s="37"/>
    </row>
    <row r="22" spans="1:20" ht="15" customHeight="1" x14ac:dyDescent="0.25">
      <c r="A22" s="21" t="s">
        <v>25</v>
      </c>
      <c r="B22" s="64"/>
      <c r="C22" s="7"/>
      <c r="D22" s="113" t="s">
        <v>251</v>
      </c>
      <c r="E22" s="204">
        <v>2000</v>
      </c>
      <c r="F22" s="205"/>
      <c r="G22" s="62"/>
      <c r="H22" s="28"/>
      <c r="I22" s="15"/>
      <c r="J22" s="7"/>
      <c r="K22" s="7"/>
      <c r="L22" s="7"/>
      <c r="M22" s="7"/>
      <c r="N22" s="10"/>
      <c r="O22" s="28"/>
      <c r="P22" s="63" t="s">
        <v>12</v>
      </c>
      <c r="Q22" s="66">
        <f>Goals!B21</f>
        <v>1</v>
      </c>
      <c r="R22" s="50"/>
      <c r="S22" s="36"/>
      <c r="T22" s="37"/>
    </row>
    <row r="23" spans="1:20" ht="15" customHeight="1" x14ac:dyDescent="0.25">
      <c r="A23" s="21" t="s">
        <v>26</v>
      </c>
      <c r="B23" s="108">
        <v>13</v>
      </c>
      <c r="C23" s="7"/>
      <c r="D23" s="113" t="s">
        <v>252</v>
      </c>
      <c r="E23" s="204">
        <v>2500</v>
      </c>
      <c r="F23" s="205"/>
      <c r="G23" s="62"/>
      <c r="H23" s="28"/>
      <c r="I23" s="111" t="s">
        <v>255</v>
      </c>
      <c r="J23" s="7"/>
      <c r="K23" s="7"/>
      <c r="L23" s="7"/>
      <c r="M23" s="7"/>
      <c r="N23" s="10"/>
      <c r="O23" s="28"/>
      <c r="P23" s="39"/>
      <c r="Q23" s="66">
        <f>Goals!B22</f>
        <v>2</v>
      </c>
      <c r="R23" s="50"/>
      <c r="S23" s="36"/>
      <c r="T23" s="37"/>
    </row>
    <row r="24" spans="1:20" ht="15" customHeight="1" x14ac:dyDescent="0.25">
      <c r="A24" s="21" t="s">
        <v>27</v>
      </c>
      <c r="B24" s="64"/>
      <c r="C24" s="7"/>
      <c r="D24" s="113" t="s">
        <v>253</v>
      </c>
      <c r="E24" s="204">
        <v>2000</v>
      </c>
      <c r="F24" s="205"/>
      <c r="G24" s="62"/>
      <c r="H24" s="28"/>
      <c r="I24" s="15"/>
      <c r="J24" s="7"/>
      <c r="K24" s="7"/>
      <c r="L24" s="7"/>
      <c r="M24" s="7"/>
      <c r="N24" s="10"/>
      <c r="O24" s="28"/>
      <c r="P24" s="39"/>
      <c r="Q24" s="66">
        <f>Goals!B23</f>
        <v>3</v>
      </c>
      <c r="R24" s="50"/>
      <c r="S24" s="36"/>
      <c r="T24" s="37"/>
    </row>
    <row r="25" spans="1:20" ht="15" customHeight="1" x14ac:dyDescent="0.25">
      <c r="A25" s="21" t="s">
        <v>28</v>
      </c>
      <c r="B25" s="108">
        <v>1.5</v>
      </c>
      <c r="C25" s="114" t="s">
        <v>190</v>
      </c>
      <c r="D25" s="17" t="s">
        <v>10</v>
      </c>
      <c r="E25" s="206">
        <f>SUM(E21:F24)</f>
        <v>11000</v>
      </c>
      <c r="F25" s="207"/>
      <c r="G25" s="62"/>
      <c r="H25" s="28"/>
      <c r="I25" s="111" t="s">
        <v>254</v>
      </c>
      <c r="J25" s="7"/>
      <c r="K25" s="7"/>
      <c r="L25" s="7"/>
      <c r="M25" s="7"/>
      <c r="N25" s="10"/>
      <c r="O25" s="28"/>
      <c r="P25" s="39"/>
      <c r="Q25" s="66">
        <f>Goals!B24</f>
        <v>4</v>
      </c>
      <c r="R25" s="50"/>
      <c r="S25" s="36"/>
      <c r="T25" s="37"/>
    </row>
    <row r="26" spans="1:20" ht="15" customHeight="1" x14ac:dyDescent="0.25">
      <c r="A26" s="43"/>
      <c r="B26" s="68"/>
      <c r="C26" s="8"/>
      <c r="D26" s="8"/>
      <c r="E26" s="68"/>
      <c r="F26" s="68"/>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15"/>
      <c r="B29" s="7"/>
      <c r="C29" s="10"/>
      <c r="D29" s="15"/>
      <c r="E29" s="7"/>
      <c r="F29" s="7"/>
      <c r="G29" s="7"/>
      <c r="H29" s="10"/>
      <c r="I29" s="15"/>
      <c r="J29" s="7"/>
      <c r="K29" s="7"/>
      <c r="L29" s="7"/>
      <c r="M29" s="7"/>
      <c r="N29" s="10"/>
      <c r="O29" s="28"/>
      <c r="P29" s="63" t="s">
        <v>13</v>
      </c>
      <c r="Q29" s="66">
        <f>Goals!B28</f>
        <v>7</v>
      </c>
      <c r="R29" s="36"/>
      <c r="S29" s="36"/>
      <c r="T29" s="37"/>
    </row>
    <row r="30" spans="1:20" ht="15" customHeight="1" x14ac:dyDescent="0.25">
      <c r="A30" s="15"/>
      <c r="B30" s="7"/>
      <c r="C30" s="10"/>
      <c r="D30" s="15"/>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110</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19">
    <mergeCell ref="A1:H1"/>
    <mergeCell ref="A2:H2"/>
    <mergeCell ref="I2:N18"/>
    <mergeCell ref="A3:H3"/>
    <mergeCell ref="B5:E5"/>
    <mergeCell ref="C7:F7"/>
    <mergeCell ref="C9:F9"/>
    <mergeCell ref="C10:F10"/>
    <mergeCell ref="A13:H15"/>
    <mergeCell ref="E17:F17"/>
    <mergeCell ref="E36:F36"/>
    <mergeCell ref="B37:C37"/>
    <mergeCell ref="B38:C38"/>
    <mergeCell ref="E20:F20"/>
    <mergeCell ref="E21:F21"/>
    <mergeCell ref="E22:F22"/>
    <mergeCell ref="E23:F23"/>
    <mergeCell ref="E24:F24"/>
    <mergeCell ref="E25:F25"/>
  </mergeCells>
  <dataValidations count="4">
    <dataValidation type="list" allowBlank="1" showInputMessage="1" showErrorMessage="1" sqref="C9:F9" xr:uid="{00000000-0002-0000-11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1100-000001000000}">
      <formula1>"Leave Blank - to be assigned,For later use,Example 1,Don't change this.,Reserved for future use,N/A"</formula1>
    </dataValidation>
    <dataValidation type="list" allowBlank="1" showInputMessage="1" showErrorMessage="1" sqref="B37:C37" xr:uid="{00000000-0002-0000-1100-000002000000}">
      <formula1>"1,2,3,4,5,6"</formula1>
    </dataValidation>
    <dataValidation type="list" allowBlank="1" showInputMessage="1" showErrorMessage="1" sqref="B38:C38" xr:uid="{00000000-0002-0000-1100-000003000000}">
      <formula1>"7,8,9,10,11"</formula1>
    </dataValidation>
  </dataValidations>
  <pageMargins left="0.7" right="0.7" top="0.75" bottom="0.75" header="0.3" footer="0.3"/>
  <pageSetup orientation="portrait" r:id="rId1"/>
  <headerFooter>
    <oddFooter>&amp;C&amp;"Helvetica Neue,Regular"&amp;12&amp;K000000&amp;P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38"/>
  <sheetViews>
    <sheetView showGridLines="0" tabSelected="1" workbookViewId="0">
      <selection activeCell="M20" sqref="M20"/>
    </sheetView>
  </sheetViews>
  <sheetFormatPr defaultColWidth="8.85546875" defaultRowHeight="15" customHeight="1" x14ac:dyDescent="0.25"/>
  <cols>
    <col min="1" max="1" width="12.5703125" style="97" customWidth="1"/>
    <col min="2" max="5" width="8.85546875" style="97" customWidth="1"/>
    <col min="6" max="6" width="7.28515625" style="97" customWidth="1"/>
    <col min="7" max="7" width="3" style="97" customWidth="1"/>
    <col min="8" max="8" width="9.28515625" style="97" customWidth="1"/>
    <col min="9" max="256" width="8.85546875" style="97"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60" t="s">
        <v>277</v>
      </c>
      <c r="J2" s="261"/>
      <c r="K2" s="261"/>
      <c r="L2" s="261"/>
      <c r="M2" s="261"/>
      <c r="N2" s="262"/>
      <c r="O2" s="28"/>
      <c r="P2" s="33"/>
      <c r="Q2" s="34" t="s">
        <v>56</v>
      </c>
      <c r="R2" s="35"/>
      <c r="S2" s="36"/>
      <c r="T2" s="37"/>
    </row>
    <row r="3" spans="1:20" ht="15" customHeight="1" x14ac:dyDescent="0.25">
      <c r="A3" s="198">
        <f>MMIndex!$A$2</f>
        <v>2020</v>
      </c>
      <c r="B3" s="192"/>
      <c r="C3" s="192"/>
      <c r="D3" s="192"/>
      <c r="E3" s="192"/>
      <c r="F3" s="192"/>
      <c r="G3" s="191"/>
      <c r="H3" s="197"/>
      <c r="I3" s="263"/>
      <c r="J3" s="261"/>
      <c r="K3" s="261"/>
      <c r="L3" s="261"/>
      <c r="M3" s="261"/>
      <c r="N3" s="262"/>
      <c r="O3" s="28"/>
      <c r="P3" s="39"/>
      <c r="Q3" s="40" t="s">
        <v>57</v>
      </c>
      <c r="R3" s="36"/>
      <c r="S3" s="36"/>
      <c r="T3" s="37"/>
    </row>
    <row r="4" spans="1:20" ht="15" customHeight="1" x14ac:dyDescent="0.25">
      <c r="A4" s="21" t="str">
        <f>MMIndex!A22</f>
        <v>MMP16</v>
      </c>
      <c r="B4" s="7"/>
      <c r="C4" s="7"/>
      <c r="D4" s="7"/>
      <c r="E4" s="7"/>
      <c r="F4" s="10"/>
      <c r="G4" s="160" t="s">
        <v>101</v>
      </c>
      <c r="H4" s="42" t="s">
        <v>59</v>
      </c>
      <c r="I4" s="263"/>
      <c r="J4" s="261"/>
      <c r="K4" s="261"/>
      <c r="L4" s="261"/>
      <c r="M4" s="261"/>
      <c r="N4" s="262"/>
      <c r="O4" s="28"/>
      <c r="P4" s="39"/>
      <c r="Q4" s="40" t="s">
        <v>60</v>
      </c>
      <c r="R4" s="36"/>
      <c r="S4" s="36"/>
      <c r="T4" s="37"/>
    </row>
    <row r="5" spans="1:20" ht="15" customHeight="1" x14ac:dyDescent="0.25">
      <c r="A5" s="21" t="s">
        <v>61</v>
      </c>
      <c r="B5" s="259" t="s">
        <v>182</v>
      </c>
      <c r="C5" s="191"/>
      <c r="D5" s="191"/>
      <c r="E5" s="191"/>
      <c r="F5" s="10"/>
      <c r="G5" s="41"/>
      <c r="H5" s="42" t="s">
        <v>63</v>
      </c>
      <c r="I5" s="263"/>
      <c r="J5" s="261"/>
      <c r="K5" s="261"/>
      <c r="L5" s="261"/>
      <c r="M5" s="261"/>
      <c r="N5" s="262"/>
      <c r="O5" s="28"/>
      <c r="P5" s="39"/>
      <c r="Q5" s="40" t="s">
        <v>64</v>
      </c>
      <c r="R5" s="36"/>
      <c r="S5" s="36"/>
      <c r="T5" s="37"/>
    </row>
    <row r="6" spans="1:20" ht="15" customHeight="1" x14ac:dyDescent="0.25">
      <c r="A6" s="15"/>
      <c r="B6" s="19"/>
      <c r="C6" s="19"/>
      <c r="D6" s="19"/>
      <c r="E6" s="19"/>
      <c r="F6" s="10"/>
      <c r="G6" s="41"/>
      <c r="H6" s="42" t="s">
        <v>65</v>
      </c>
      <c r="I6" s="263"/>
      <c r="J6" s="261"/>
      <c r="K6" s="261"/>
      <c r="L6" s="261"/>
      <c r="M6" s="261"/>
      <c r="N6" s="262"/>
      <c r="O6" s="28"/>
      <c r="P6" s="39"/>
      <c r="Q6" s="40" t="s">
        <v>66</v>
      </c>
      <c r="R6" s="36"/>
      <c r="S6" s="36"/>
      <c r="T6" s="37"/>
    </row>
    <row r="7" spans="1:20" ht="15" customHeight="1" x14ac:dyDescent="0.25">
      <c r="A7" s="21" t="s">
        <v>67</v>
      </c>
      <c r="B7" s="7"/>
      <c r="C7" s="199" t="s">
        <v>68</v>
      </c>
      <c r="D7" s="191"/>
      <c r="E7" s="191"/>
      <c r="F7" s="191"/>
      <c r="G7" s="19"/>
      <c r="H7" s="10"/>
      <c r="I7" s="263"/>
      <c r="J7" s="261"/>
      <c r="K7" s="261"/>
      <c r="L7" s="261"/>
      <c r="M7" s="261"/>
      <c r="N7" s="262"/>
      <c r="O7" s="28"/>
      <c r="P7" s="39"/>
      <c r="Q7" s="40" t="s">
        <v>69</v>
      </c>
      <c r="R7" s="36"/>
      <c r="S7" s="36"/>
      <c r="T7" s="37"/>
    </row>
    <row r="8" spans="1:20" ht="15" customHeight="1" x14ac:dyDescent="0.25">
      <c r="A8" s="15"/>
      <c r="B8" s="7"/>
      <c r="C8" s="19"/>
      <c r="D8" s="19"/>
      <c r="E8" s="19"/>
      <c r="F8" s="19"/>
      <c r="G8" s="7"/>
      <c r="H8" s="10"/>
      <c r="I8" s="263"/>
      <c r="J8" s="261"/>
      <c r="K8" s="261"/>
      <c r="L8" s="261"/>
      <c r="M8" s="261"/>
      <c r="N8" s="262"/>
      <c r="O8" s="28"/>
      <c r="P8" s="39"/>
      <c r="Q8" s="40" t="s">
        <v>70</v>
      </c>
      <c r="R8" s="36"/>
      <c r="S8" s="36"/>
      <c r="T8" s="37"/>
    </row>
    <row r="9" spans="1:20" ht="15" customHeight="1" x14ac:dyDescent="0.25">
      <c r="A9" s="21" t="s">
        <v>71</v>
      </c>
      <c r="B9" s="7"/>
      <c r="C9" s="221"/>
      <c r="D9" s="221"/>
      <c r="E9" s="221"/>
      <c r="F9" s="221"/>
      <c r="G9" s="7"/>
      <c r="H9" s="10"/>
      <c r="I9" s="263"/>
      <c r="J9" s="261"/>
      <c r="K9" s="261"/>
      <c r="L9" s="261"/>
      <c r="M9" s="261"/>
      <c r="N9" s="262"/>
      <c r="O9" s="28"/>
      <c r="P9" s="39"/>
      <c r="Q9" s="40" t="s">
        <v>72</v>
      </c>
      <c r="R9" s="36"/>
      <c r="S9" s="36"/>
      <c r="T9" s="37"/>
    </row>
    <row r="10" spans="1:20" ht="15" customHeight="1" x14ac:dyDescent="0.25">
      <c r="A10" s="21" t="s">
        <v>73</v>
      </c>
      <c r="B10" s="7"/>
      <c r="C10" s="200" t="s">
        <v>74</v>
      </c>
      <c r="D10" s="201"/>
      <c r="E10" s="201"/>
      <c r="F10" s="201"/>
      <c r="G10" s="7"/>
      <c r="H10" s="10"/>
      <c r="I10" s="263"/>
      <c r="J10" s="261"/>
      <c r="K10" s="261"/>
      <c r="L10" s="261"/>
      <c r="M10" s="261"/>
      <c r="N10" s="262"/>
      <c r="O10" s="28"/>
      <c r="P10" s="39"/>
      <c r="Q10" s="36"/>
      <c r="R10" s="36"/>
      <c r="S10" s="36"/>
      <c r="T10" s="37"/>
    </row>
    <row r="11" spans="1:20" ht="8.1" customHeight="1" x14ac:dyDescent="0.25">
      <c r="A11" s="43"/>
      <c r="B11" s="8"/>
      <c r="C11" s="44"/>
      <c r="D11" s="44"/>
      <c r="E11" s="44"/>
      <c r="F11" s="44"/>
      <c r="G11" s="8"/>
      <c r="H11" s="45"/>
      <c r="I11" s="263"/>
      <c r="J11" s="261"/>
      <c r="K11" s="261"/>
      <c r="L11" s="261"/>
      <c r="M11" s="261"/>
      <c r="N11" s="262"/>
      <c r="O11" s="28"/>
      <c r="P11" s="39"/>
      <c r="Q11" s="36"/>
      <c r="R11" s="36"/>
      <c r="S11" s="36"/>
      <c r="T11" s="37"/>
    </row>
    <row r="12" spans="1:20" ht="15" customHeight="1" x14ac:dyDescent="0.25">
      <c r="A12" s="46" t="s">
        <v>75</v>
      </c>
      <c r="B12" s="47"/>
      <c r="C12" s="47"/>
      <c r="D12" s="47"/>
      <c r="E12" s="47"/>
      <c r="F12" s="47"/>
      <c r="G12" s="47"/>
      <c r="H12" s="48"/>
      <c r="I12" s="263"/>
      <c r="J12" s="261"/>
      <c r="K12" s="261"/>
      <c r="L12" s="261"/>
      <c r="M12" s="261"/>
      <c r="N12" s="262"/>
      <c r="O12" s="28"/>
      <c r="P12" s="39"/>
      <c r="Q12" s="40" t="s">
        <v>76</v>
      </c>
      <c r="R12" s="36"/>
      <c r="S12" s="36"/>
      <c r="T12" s="37"/>
    </row>
    <row r="13" spans="1:20" ht="15" customHeight="1" x14ac:dyDescent="0.25">
      <c r="A13" s="267" t="s">
        <v>273</v>
      </c>
      <c r="B13" s="268"/>
      <c r="C13" s="268"/>
      <c r="D13" s="268"/>
      <c r="E13" s="268"/>
      <c r="F13" s="268"/>
      <c r="G13" s="268"/>
      <c r="H13" s="269"/>
      <c r="I13" s="263"/>
      <c r="J13" s="261"/>
      <c r="K13" s="261"/>
      <c r="L13" s="261"/>
      <c r="M13" s="261"/>
      <c r="N13" s="262"/>
      <c r="O13" s="28"/>
      <c r="P13" s="39"/>
      <c r="Q13" s="49" t="s">
        <v>74</v>
      </c>
      <c r="R13" s="50"/>
      <c r="S13" s="50"/>
      <c r="T13" s="37"/>
    </row>
    <row r="14" spans="1:20" ht="15" customHeight="1" x14ac:dyDescent="0.25">
      <c r="A14" s="270"/>
      <c r="B14" s="268"/>
      <c r="C14" s="268"/>
      <c r="D14" s="268"/>
      <c r="E14" s="268"/>
      <c r="F14" s="268"/>
      <c r="G14" s="268"/>
      <c r="H14" s="269"/>
      <c r="I14" s="263"/>
      <c r="J14" s="261"/>
      <c r="K14" s="261"/>
      <c r="L14" s="261"/>
      <c r="M14" s="261"/>
      <c r="N14" s="262"/>
      <c r="O14" s="28"/>
      <c r="P14" s="39"/>
      <c r="Q14" s="51" t="s">
        <v>77</v>
      </c>
      <c r="R14" s="50"/>
      <c r="S14" s="50"/>
      <c r="T14" s="37"/>
    </row>
    <row r="15" spans="1:20" ht="75.75" customHeight="1" x14ac:dyDescent="0.25">
      <c r="A15" s="271"/>
      <c r="B15" s="272"/>
      <c r="C15" s="272"/>
      <c r="D15" s="272"/>
      <c r="E15" s="272"/>
      <c r="F15" s="272"/>
      <c r="G15" s="272"/>
      <c r="H15" s="273"/>
      <c r="I15" s="263"/>
      <c r="J15" s="261"/>
      <c r="K15" s="261"/>
      <c r="L15" s="261"/>
      <c r="M15" s="261"/>
      <c r="N15" s="262"/>
      <c r="O15" s="28"/>
      <c r="P15" s="39"/>
      <c r="Q15" s="49" t="s">
        <v>78</v>
      </c>
      <c r="R15" s="50"/>
      <c r="S15" s="50"/>
      <c r="T15" s="37"/>
    </row>
    <row r="16" spans="1:20" ht="15" customHeight="1" x14ac:dyDescent="0.25">
      <c r="A16" s="52"/>
      <c r="B16" s="47"/>
      <c r="C16" s="47"/>
      <c r="D16" s="47"/>
      <c r="E16" s="47"/>
      <c r="F16" s="47"/>
      <c r="G16" s="47"/>
      <c r="H16" s="48"/>
      <c r="I16" s="263"/>
      <c r="J16" s="261"/>
      <c r="K16" s="261"/>
      <c r="L16" s="261"/>
      <c r="M16" s="261"/>
      <c r="N16" s="262"/>
      <c r="O16" s="28"/>
      <c r="P16" s="39"/>
      <c r="Q16" s="49" t="s">
        <v>79</v>
      </c>
      <c r="R16" s="50"/>
      <c r="S16" s="50"/>
      <c r="T16" s="37"/>
    </row>
    <row r="17" spans="1:20" ht="15" customHeight="1" x14ac:dyDescent="0.25">
      <c r="A17" s="53" t="s">
        <v>80</v>
      </c>
      <c r="B17" s="54"/>
      <c r="C17" s="54"/>
      <c r="D17" s="54"/>
      <c r="E17" s="203">
        <v>0</v>
      </c>
      <c r="F17" s="203"/>
      <c r="G17" s="54"/>
      <c r="H17" s="55"/>
      <c r="I17" s="263"/>
      <c r="J17" s="261"/>
      <c r="K17" s="261"/>
      <c r="L17" s="261"/>
      <c r="M17" s="261"/>
      <c r="N17" s="262"/>
      <c r="O17" s="28"/>
      <c r="P17" s="39"/>
      <c r="Q17" s="49" t="s">
        <v>81</v>
      </c>
      <c r="R17" s="50"/>
      <c r="S17" s="50"/>
      <c r="T17" s="37"/>
    </row>
    <row r="18" spans="1:20" ht="102" customHeight="1" x14ac:dyDescent="0.25">
      <c r="A18" s="56" t="s">
        <v>82</v>
      </c>
      <c r="B18" s="57"/>
      <c r="C18" s="57"/>
      <c r="D18" s="57"/>
      <c r="E18" s="57"/>
      <c r="F18" s="57"/>
      <c r="G18" s="57"/>
      <c r="H18" s="58"/>
      <c r="I18" s="264"/>
      <c r="J18" s="265"/>
      <c r="K18" s="265"/>
      <c r="L18" s="265"/>
      <c r="M18" s="265"/>
      <c r="N18" s="266"/>
      <c r="O18" s="28"/>
      <c r="P18" s="39"/>
      <c r="Q18" s="49" t="s">
        <v>72</v>
      </c>
      <c r="R18" s="50"/>
      <c r="S18" s="50"/>
      <c r="T18" s="37"/>
    </row>
    <row r="19" spans="1:20" ht="15" customHeight="1" thickBot="1" x14ac:dyDescent="0.3">
      <c r="A19" s="59"/>
      <c r="B19" s="19"/>
      <c r="C19" s="19"/>
      <c r="D19" s="144"/>
      <c r="E19" s="144"/>
      <c r="F19" s="144"/>
      <c r="G19" s="22" t="s">
        <v>83</v>
      </c>
      <c r="H19" s="27"/>
      <c r="I19" s="26" t="s">
        <v>84</v>
      </c>
      <c r="J19" s="19"/>
      <c r="K19" s="19"/>
      <c r="L19" s="19"/>
      <c r="M19" s="19"/>
      <c r="N19" s="27"/>
      <c r="O19" s="28"/>
      <c r="P19" s="39"/>
      <c r="Q19" s="50"/>
      <c r="R19" s="36"/>
      <c r="S19" s="36"/>
      <c r="T19" s="37"/>
    </row>
    <row r="20" spans="1:20" ht="15" customHeight="1" x14ac:dyDescent="0.25">
      <c r="A20" s="21" t="s">
        <v>85</v>
      </c>
      <c r="B20" s="16" t="s">
        <v>11</v>
      </c>
      <c r="C20" s="117"/>
      <c r="D20" s="146" t="s">
        <v>86</v>
      </c>
      <c r="E20" s="223" t="s">
        <v>87</v>
      </c>
      <c r="F20" s="224"/>
      <c r="G20" s="142"/>
      <c r="H20" s="10"/>
      <c r="I20" s="15"/>
      <c r="J20" s="7"/>
      <c r="K20" s="7"/>
      <c r="L20" s="7"/>
      <c r="M20" s="7"/>
      <c r="N20" s="10"/>
      <c r="O20" s="28"/>
      <c r="P20" s="39"/>
      <c r="Q20" s="36"/>
      <c r="R20" s="36"/>
      <c r="S20" s="36"/>
      <c r="T20" s="37"/>
    </row>
    <row r="21" spans="1:20" ht="15" customHeight="1" x14ac:dyDescent="0.25">
      <c r="A21" s="21" t="s">
        <v>24</v>
      </c>
      <c r="B21" s="60"/>
      <c r="C21" s="117"/>
      <c r="D21" s="157" t="s">
        <v>275</v>
      </c>
      <c r="E21" s="212">
        <v>13750</v>
      </c>
      <c r="F21" s="225"/>
      <c r="G21" s="143"/>
      <c r="H21" s="28"/>
      <c r="I21" s="15"/>
      <c r="J21" s="7"/>
      <c r="K21" s="7"/>
      <c r="L21" s="7"/>
      <c r="M21" s="7"/>
      <c r="N21" s="10"/>
      <c r="O21" s="28"/>
      <c r="P21" s="63" t="s">
        <v>89</v>
      </c>
      <c r="Q21" s="36"/>
      <c r="R21" s="36"/>
      <c r="S21" s="36"/>
      <c r="T21" s="37"/>
    </row>
    <row r="22" spans="1:20" ht="15" customHeight="1" x14ac:dyDescent="0.25">
      <c r="A22" s="21" t="s">
        <v>25</v>
      </c>
      <c r="B22" s="64"/>
      <c r="C22" s="117"/>
      <c r="D22" s="158" t="s">
        <v>276</v>
      </c>
      <c r="E22" s="204">
        <v>11000</v>
      </c>
      <c r="F22" s="226"/>
      <c r="G22" s="143"/>
      <c r="H22" s="28"/>
      <c r="I22" s="15"/>
      <c r="J22" s="7"/>
      <c r="K22" s="7"/>
      <c r="L22" s="7"/>
      <c r="M22" s="7"/>
      <c r="N22" s="10"/>
      <c r="O22" s="28"/>
      <c r="P22" s="63" t="s">
        <v>12</v>
      </c>
      <c r="Q22" s="66">
        <f>Goals!B21</f>
        <v>1</v>
      </c>
      <c r="R22" s="50"/>
      <c r="S22" s="36"/>
      <c r="T22" s="37"/>
    </row>
    <row r="23" spans="1:20" ht="15" customHeight="1" x14ac:dyDescent="0.25">
      <c r="A23" s="21" t="s">
        <v>26</v>
      </c>
      <c r="B23" s="64">
        <v>3</v>
      </c>
      <c r="C23" s="117"/>
      <c r="D23" s="158" t="s">
        <v>278</v>
      </c>
      <c r="E23" s="204">
        <v>3500</v>
      </c>
      <c r="F23" s="226"/>
      <c r="G23" s="143"/>
      <c r="H23" s="28"/>
      <c r="I23" s="15"/>
      <c r="J23" s="7"/>
      <c r="K23" s="7"/>
      <c r="L23" s="7"/>
      <c r="M23" s="7"/>
      <c r="N23" s="10"/>
      <c r="O23" s="28"/>
      <c r="P23" s="39"/>
      <c r="Q23" s="66">
        <f>Goals!B22</f>
        <v>2</v>
      </c>
      <c r="R23" s="50"/>
      <c r="S23" s="36"/>
      <c r="T23" s="37"/>
    </row>
    <row r="24" spans="1:20" ht="15" customHeight="1" x14ac:dyDescent="0.25">
      <c r="A24" s="21" t="s">
        <v>27</v>
      </c>
      <c r="B24" s="64"/>
      <c r="C24" s="117"/>
      <c r="D24" s="148"/>
      <c r="E24" s="204">
        <v>0</v>
      </c>
      <c r="F24" s="226"/>
      <c r="G24" s="143"/>
      <c r="H24" s="28"/>
      <c r="I24" s="15"/>
      <c r="J24" s="7"/>
      <c r="K24" s="7"/>
      <c r="L24" s="7"/>
      <c r="M24" s="7"/>
      <c r="N24" s="10"/>
      <c r="O24" s="28"/>
      <c r="P24" s="39"/>
      <c r="Q24" s="66">
        <f>Goals!B23</f>
        <v>3</v>
      </c>
      <c r="R24" s="50"/>
      <c r="S24" s="36"/>
      <c r="T24" s="37"/>
    </row>
    <row r="25" spans="1:20" ht="15" customHeight="1" thickBot="1" x14ac:dyDescent="0.3">
      <c r="A25" s="21" t="s">
        <v>28</v>
      </c>
      <c r="B25" s="64">
        <v>16</v>
      </c>
      <c r="C25" s="117"/>
      <c r="D25" s="149" t="s">
        <v>10</v>
      </c>
      <c r="E25" s="229">
        <f>SUM(E21:F24)</f>
        <v>28250</v>
      </c>
      <c r="F25" s="230"/>
      <c r="G25" s="143"/>
      <c r="H25" s="28"/>
      <c r="I25" s="15"/>
      <c r="J25" s="7"/>
      <c r="K25" s="7"/>
      <c r="L25" s="7"/>
      <c r="M25" s="7"/>
      <c r="N25" s="10"/>
      <c r="O25" s="28"/>
      <c r="P25" s="39"/>
      <c r="Q25" s="66">
        <f>Goals!B24</f>
        <v>4</v>
      </c>
      <c r="R25" s="50"/>
      <c r="S25" s="36"/>
      <c r="T25" s="37"/>
    </row>
    <row r="26" spans="1:20" ht="15" customHeight="1" x14ac:dyDescent="0.25">
      <c r="A26" s="43"/>
      <c r="B26" s="68"/>
      <c r="C26" s="8"/>
      <c r="D26" s="145"/>
      <c r="E26" s="145"/>
      <c r="F26" s="145"/>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288" t="s">
        <v>274</v>
      </c>
      <c r="B29" s="289"/>
      <c r="C29" s="290"/>
      <c r="D29" s="15"/>
      <c r="E29" s="7"/>
      <c r="F29" s="7"/>
      <c r="G29" s="7"/>
      <c r="H29" s="10"/>
      <c r="I29" s="15"/>
      <c r="J29" s="7"/>
      <c r="K29" s="7"/>
      <c r="L29" s="7"/>
      <c r="M29" s="7"/>
      <c r="N29" s="10"/>
      <c r="O29" s="28"/>
      <c r="P29" s="63" t="s">
        <v>13</v>
      </c>
      <c r="Q29" s="66">
        <f>Goals!B28</f>
        <v>7</v>
      </c>
      <c r="R29" s="36"/>
      <c r="S29" s="36"/>
      <c r="T29" s="37"/>
    </row>
    <row r="30" spans="1:20" ht="15" customHeight="1" x14ac:dyDescent="0.25">
      <c r="A30" s="291"/>
      <c r="B30" s="292"/>
      <c r="C30" s="293"/>
      <c r="D30" s="15"/>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110</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20">
    <mergeCell ref="A1:H1"/>
    <mergeCell ref="A2:H2"/>
    <mergeCell ref="I2:N18"/>
    <mergeCell ref="A3:H3"/>
    <mergeCell ref="B5:E5"/>
    <mergeCell ref="C7:F7"/>
    <mergeCell ref="C9:F9"/>
    <mergeCell ref="C10:F10"/>
    <mergeCell ref="A13:H15"/>
    <mergeCell ref="E17:F17"/>
    <mergeCell ref="E36:F36"/>
    <mergeCell ref="B37:C37"/>
    <mergeCell ref="B38:C38"/>
    <mergeCell ref="E20:F20"/>
    <mergeCell ref="E21:F21"/>
    <mergeCell ref="E22:F22"/>
    <mergeCell ref="E23:F23"/>
    <mergeCell ref="E24:F24"/>
    <mergeCell ref="E25:F25"/>
    <mergeCell ref="A29:C30"/>
  </mergeCells>
  <dataValidations count="4">
    <dataValidation type="list" allowBlank="1" showInputMessage="1" showErrorMessage="1" sqref="C9:F9" xr:uid="{00000000-0002-0000-12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1200-000001000000}">
      <formula1>"Leave Blank - to be assigned,For later use,Example 1,Don't change this.,Reserved for future use,N/A"</formula1>
    </dataValidation>
    <dataValidation type="list" allowBlank="1" showInputMessage="1" showErrorMessage="1" sqref="B37:C37" xr:uid="{00000000-0002-0000-1200-000002000000}">
      <formula1>"1,2,3,4,5,6"</formula1>
    </dataValidation>
    <dataValidation type="list" allowBlank="1" showInputMessage="1" showErrorMessage="1" sqref="B38:C38" xr:uid="{00000000-0002-0000-1200-000003000000}">
      <formula1>"7,8,9,10,11"</formula1>
    </dataValidation>
  </dataValidations>
  <pageMargins left="0.7" right="0.7" top="0.75" bottom="0.75" header="0.3" footer="0.3"/>
  <pageSetup orientation="portrait"/>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8"/>
  <sheetViews>
    <sheetView showGridLines="0" workbookViewId="0">
      <selection activeCell="E35" sqref="E35"/>
    </sheetView>
  </sheetViews>
  <sheetFormatPr defaultColWidth="8.85546875" defaultRowHeight="15" customHeight="1" x14ac:dyDescent="0.25"/>
  <cols>
    <col min="1" max="1" width="10.42578125" style="5" customWidth="1"/>
    <col min="2" max="2" width="17.42578125" style="5" customWidth="1"/>
    <col min="3" max="3" width="6.140625" style="5" customWidth="1"/>
    <col min="4" max="4" width="5.7109375" style="5" customWidth="1"/>
    <col min="5" max="5" width="19.85546875" style="5" customWidth="1"/>
    <col min="6" max="6" width="8.85546875" style="5" hidden="1" customWidth="1"/>
    <col min="7" max="7" width="26.140625" style="5" customWidth="1"/>
    <col min="8" max="8" width="10.28515625" style="5" customWidth="1"/>
    <col min="9" max="9" width="12.85546875" style="5" customWidth="1"/>
    <col min="10" max="10" width="10.28515625" style="5" customWidth="1"/>
    <col min="11" max="12" width="8.85546875" style="5" customWidth="1"/>
    <col min="13" max="13" width="13.42578125" style="5" customWidth="1"/>
    <col min="14" max="14" width="8.85546875" style="5" customWidth="1"/>
    <col min="15" max="15" width="10.42578125" style="5" customWidth="1"/>
    <col min="16" max="16" width="18.28515625" style="5" customWidth="1"/>
    <col min="17" max="256" width="8.85546875" style="5" customWidth="1"/>
  </cols>
  <sheetData>
    <row r="1" spans="1:17" ht="15" customHeight="1" x14ac:dyDescent="0.25">
      <c r="A1" s="6" t="s">
        <v>6</v>
      </c>
      <c r="B1" s="7"/>
      <c r="C1" s="7"/>
      <c r="D1" s="7"/>
      <c r="E1" s="7"/>
      <c r="F1" s="7"/>
      <c r="G1" s="7"/>
      <c r="H1" s="8"/>
      <c r="I1" s="8"/>
      <c r="J1" s="8"/>
      <c r="K1" s="8"/>
      <c r="L1" s="8"/>
      <c r="M1" s="8"/>
      <c r="N1" s="8"/>
      <c r="O1" s="8"/>
      <c r="P1" s="7"/>
      <c r="Q1" s="7"/>
    </row>
    <row r="2" spans="1:17" ht="15" customHeight="1" x14ac:dyDescent="0.25">
      <c r="A2" s="9">
        <v>2020</v>
      </c>
      <c r="B2" s="6" t="s">
        <v>7</v>
      </c>
      <c r="C2" s="7"/>
      <c r="D2" s="7"/>
      <c r="E2" s="7"/>
      <c r="F2" s="7"/>
      <c r="G2" s="10"/>
      <c r="H2" s="11">
        <f t="shared" ref="H2:O2" si="0">SUM(H6:H22)</f>
        <v>0</v>
      </c>
      <c r="I2" s="12" t="e">
        <f t="shared" si="0"/>
        <v>#VALUE!</v>
      </c>
      <c r="J2" s="12">
        <f t="shared" si="0"/>
        <v>75350</v>
      </c>
      <c r="K2" s="13">
        <f t="shared" si="0"/>
        <v>6</v>
      </c>
      <c r="L2" s="13">
        <f t="shared" si="0"/>
        <v>4</v>
      </c>
      <c r="M2" s="13">
        <f t="shared" si="0"/>
        <v>179.2</v>
      </c>
      <c r="N2" s="13">
        <f t="shared" si="0"/>
        <v>25</v>
      </c>
      <c r="O2" s="14">
        <f t="shared" si="0"/>
        <v>401.5</v>
      </c>
      <c r="P2" s="15"/>
      <c r="Q2" s="7"/>
    </row>
    <row r="3" spans="1:17" ht="15" hidden="1" customHeight="1" x14ac:dyDescent="0.25">
      <c r="A3" s="7"/>
      <c r="B3" s="6" t="str">
        <f>(CONCATENATE("='",$A3,"'!B5"))</f>
        <v>=''!B5</v>
      </c>
      <c r="C3" s="16" t="str">
        <f>IF(NOT(ISBLANK(MMAdmin!$G$4)),"E",IF(NOT(ISBLANK(MMAdmin!$G$5)),"T",IF(NOT(ISBLANK(MMAdmin!$G$6)),"P","")))</f>
        <v/>
      </c>
      <c r="D3" s="6" t="str">
        <f>(CONCATENATE("='",$A3,"'!g35"))</f>
        <v>=''!g35</v>
      </c>
      <c r="E3" s="6" t="str">
        <f>(CONCATENATE("='",$A3,"'!C7"))</f>
        <v>=''!C7</v>
      </c>
      <c r="F3" s="6" t="str">
        <f>(CONCATENATE("='",$A3,"'!C10"))</f>
        <v>=''!C10</v>
      </c>
      <c r="G3" s="6" t="str">
        <f>(CONCATENATE("='",$A3,"'!C9"))</f>
        <v>=''!C9</v>
      </c>
      <c r="H3" s="17" t="str">
        <f>(CONCATENATE("='",$A3,"'!E17"))</f>
        <v>=''!E17</v>
      </c>
      <c r="I3" s="17" t="str">
        <f>(CONCATENATE("='",$A3,"'!E36"))</f>
        <v>=''!E36</v>
      </c>
      <c r="J3" s="17" t="str">
        <f>(CONCATENATE("='",$A3,"'!E25"))</f>
        <v>=''!E25</v>
      </c>
      <c r="K3" s="18" t="str">
        <f>(CONCATENATE("='",$A3,"'!B21"))</f>
        <v>=''!B21</v>
      </c>
      <c r="L3" s="18" t="str">
        <f>(CONCATENATE("='",$A3,"'!B22"))</f>
        <v>=''!B22</v>
      </c>
      <c r="M3" s="18" t="str">
        <f>(CONCATENATE("='",$A3,"'!B23"))</f>
        <v>=''!B23</v>
      </c>
      <c r="N3" s="18" t="str">
        <f>(CONCATENATE("='",$A3,"'!B24"))</f>
        <v>=''!B24</v>
      </c>
      <c r="O3" s="18" t="str">
        <f>(CONCATENATE("='",$A3,"'!B25"))</f>
        <v>=''!B25</v>
      </c>
      <c r="P3" s="6" t="str">
        <f>(CONCATENATE("='",$A3,"'!B37"))</f>
        <v>=''!B37</v>
      </c>
      <c r="Q3" s="6" t="str">
        <f>(CONCATENATE("='",$A3,"'!B38"))</f>
        <v>=''!B38</v>
      </c>
    </row>
    <row r="4" spans="1:17" ht="15" customHeight="1" x14ac:dyDescent="0.25">
      <c r="A4" s="6" t="s">
        <v>8</v>
      </c>
      <c r="B4" s="7"/>
      <c r="C4" s="7"/>
      <c r="D4" s="7"/>
      <c r="E4" s="7"/>
      <c r="F4" s="7"/>
      <c r="G4" s="7"/>
      <c r="H4" s="19"/>
      <c r="I4" s="17" t="s">
        <v>9</v>
      </c>
      <c r="J4" s="20" t="s">
        <v>10</v>
      </c>
      <c r="K4" s="188" t="s">
        <v>11</v>
      </c>
      <c r="L4" s="189"/>
      <c r="M4" s="189"/>
      <c r="N4" s="189"/>
      <c r="O4" s="190"/>
      <c r="P4" s="21" t="s">
        <v>12</v>
      </c>
      <c r="Q4" s="6" t="s">
        <v>13</v>
      </c>
    </row>
    <row r="5" spans="1:17" ht="15" customHeight="1" x14ac:dyDescent="0.25">
      <c r="A5" s="6" t="s">
        <v>14</v>
      </c>
      <c r="B5" s="16" t="s">
        <v>15</v>
      </c>
      <c r="C5" s="16" t="s">
        <v>16</v>
      </c>
      <c r="D5" s="16" t="s">
        <v>17</v>
      </c>
      <c r="E5" s="16" t="s">
        <v>18</v>
      </c>
      <c r="F5" s="16" t="s">
        <v>19</v>
      </c>
      <c r="G5" s="16" t="s">
        <v>20</v>
      </c>
      <c r="H5" s="16" t="s">
        <v>21</v>
      </c>
      <c r="I5" s="16" t="s">
        <v>22</v>
      </c>
      <c r="J5" s="16" t="s">
        <v>23</v>
      </c>
      <c r="K5" s="22" t="s">
        <v>24</v>
      </c>
      <c r="L5" s="22" t="s">
        <v>25</v>
      </c>
      <c r="M5" s="22" t="s">
        <v>26</v>
      </c>
      <c r="N5" s="22" t="s">
        <v>27</v>
      </c>
      <c r="O5" s="22" t="s">
        <v>28</v>
      </c>
      <c r="P5" s="6" t="s">
        <v>29</v>
      </c>
      <c r="Q5" s="6" t="s">
        <v>30</v>
      </c>
    </row>
    <row r="6" spans="1:17" ht="15" customHeight="1" x14ac:dyDescent="0.25">
      <c r="A6" s="6" t="s">
        <v>31</v>
      </c>
      <c r="B6" s="16" t="str">
        <f>MMAdmin!B5</f>
        <v>Administrative</v>
      </c>
      <c r="C6" s="16" t="str">
        <f>IF(NOT(ISBLANK(MMAdmin!$G$4)),"E",IF(NOT(ISBLANK(MMAdmin!$G$5)),"T",IF(NOT(ISBLANK(MMAdmin!$G$6)),"P","")))</f>
        <v/>
      </c>
      <c r="D6" s="23">
        <v>0</v>
      </c>
      <c r="E6" s="115" t="s">
        <v>68</v>
      </c>
      <c r="F6" s="6" t="str">
        <f>MMAdmin!C10</f>
        <v>Leave Blank - to be assigned</v>
      </c>
      <c r="G6" s="9">
        <f>MMAdmin!C9</f>
        <v>0</v>
      </c>
      <c r="H6" s="24">
        <f>MMAdmin!E17</f>
        <v>0</v>
      </c>
      <c r="I6" s="24">
        <f>MMAdmin!E36</f>
        <v>0</v>
      </c>
      <c r="J6" s="24">
        <f>MMAdmin!E25</f>
        <v>0</v>
      </c>
      <c r="K6" s="9">
        <f>MMAdmin!B21</f>
        <v>0</v>
      </c>
      <c r="L6" s="9">
        <f>MMAdmin!B22</f>
        <v>0</v>
      </c>
      <c r="M6" s="182">
        <f>MMAdmin!B23</f>
        <v>0</v>
      </c>
      <c r="N6" s="182">
        <f>MMAdmin!B24</f>
        <v>0</v>
      </c>
      <c r="O6" s="182">
        <f>MMAdmin!B25</f>
        <v>0</v>
      </c>
      <c r="P6" s="24">
        <f>MMAdmin!B37</f>
        <v>0</v>
      </c>
      <c r="Q6" s="24">
        <f>MMAdmin!B38</f>
        <v>0</v>
      </c>
    </row>
    <row r="7" spans="1:17" ht="15" customHeight="1" x14ac:dyDescent="0.25">
      <c r="A7" s="6" t="s">
        <v>32</v>
      </c>
      <c r="B7" s="6" t="str">
        <f>'MMP1'!B5</f>
        <v>105-00-663 STeM</v>
      </c>
      <c r="C7" s="16" t="str">
        <f>IF(NOT(ISBLANK('MMP1'!$G$4)),"E",IF(NOT(ISBLANK('MMP1'!$G$5)),"T",IF(NOT(ISBLANK('MMP1'!$G$6)),"P","")))</f>
        <v>E</v>
      </c>
      <c r="D7" s="23">
        <f>'MMP1'!G35</f>
        <v>0</v>
      </c>
      <c r="E7" s="6" t="str">
        <f>'MMP1'!C7</f>
        <v>Mission Ministry</v>
      </c>
      <c r="F7" s="6" t="str">
        <f>'MMP1'!C10</f>
        <v>Leave Blank - to be assigned</v>
      </c>
      <c r="G7" s="9">
        <f>'MMP1'!C9</f>
        <v>0</v>
      </c>
      <c r="H7" s="24">
        <f>'MMP1'!E17</f>
        <v>0</v>
      </c>
      <c r="I7" s="24" t="e">
        <f>'MMP1'!E36</f>
        <v>#VALUE!</v>
      </c>
      <c r="J7" s="24">
        <f>'MMP1'!E25</f>
        <v>2000</v>
      </c>
      <c r="K7" s="9">
        <f>'MMP1'!B21</f>
        <v>0</v>
      </c>
      <c r="L7" s="9">
        <f>'MMP1'!B22</f>
        <v>0</v>
      </c>
      <c r="M7" s="183">
        <f>'MMP1'!B23</f>
        <v>1</v>
      </c>
      <c r="N7" s="182">
        <f>'MMP1'!B24</f>
        <v>0</v>
      </c>
      <c r="O7" s="183">
        <f>'MMP1'!B25</f>
        <v>5</v>
      </c>
      <c r="P7" s="24">
        <f>'MMP1'!B37</f>
        <v>0</v>
      </c>
      <c r="Q7" s="24">
        <f>'MMP1'!B38</f>
        <v>0</v>
      </c>
    </row>
    <row r="8" spans="1:17" ht="15" customHeight="1" x14ac:dyDescent="0.25">
      <c r="A8" s="6" t="s">
        <v>33</v>
      </c>
      <c r="B8" s="6" t="str">
        <f>'MMP2'!B5</f>
        <v>10500671 Undesignated Grants</v>
      </c>
      <c r="C8" s="16" t="str">
        <f>IF(NOT(ISBLANK('MMP2'!$G$4)),"E",IF(NOT(ISBLANK('MMP2'!$G$5)),"T",IF(NOT(ISBLANK('MMP2'!$G$6)),"P","")))</f>
        <v>E</v>
      </c>
      <c r="D8" s="23">
        <f>'MMP2'!G35</f>
        <v>0</v>
      </c>
      <c r="E8" s="6" t="str">
        <f>'MMP2'!C7</f>
        <v>Mission Ministry</v>
      </c>
      <c r="F8" s="6" t="str">
        <f>'MMP2'!C10</f>
        <v>Leave Blank - to be assigned</v>
      </c>
      <c r="G8" s="9">
        <f>'MMP2'!C9</f>
        <v>0</v>
      </c>
      <c r="H8" s="24">
        <f>'MMP2'!E17</f>
        <v>0</v>
      </c>
      <c r="I8" s="24">
        <f>'MMP2'!E36</f>
        <v>0</v>
      </c>
      <c r="J8" s="24">
        <f>'MMP2'!E25</f>
        <v>5000</v>
      </c>
      <c r="K8" s="9">
        <v>0</v>
      </c>
      <c r="L8" s="9">
        <f>'MMP2'!B22</f>
        <v>0</v>
      </c>
      <c r="M8" s="183">
        <f>'MMP2'!B23</f>
        <v>4</v>
      </c>
      <c r="N8" s="182">
        <f>'MMP2'!B24</f>
        <v>0</v>
      </c>
      <c r="O8" s="182">
        <f>'MMP2'!B25</f>
        <v>5</v>
      </c>
      <c r="P8" s="24">
        <f>'MMP2'!B37</f>
        <v>0</v>
      </c>
      <c r="Q8" s="24">
        <f>'MMP2'!B38</f>
        <v>0</v>
      </c>
    </row>
    <row r="9" spans="1:17" ht="15" customHeight="1" x14ac:dyDescent="0.25">
      <c r="A9" s="6" t="s">
        <v>34</v>
      </c>
      <c r="B9" s="6" t="str">
        <f>'MMP3'!B5</f>
        <v>10549671 Refugee Expenses (Operational)</v>
      </c>
      <c r="C9" s="16" t="str">
        <f>IF(NOT(ISBLANK('MMP3'!$G$4)),"E",IF(NOT(ISBLANK('MMP3'!$G$5)),"T",IF(NOT(ISBLANK('MMP3'!$G$6)),"P","")))</f>
        <v>E</v>
      </c>
      <c r="D9" s="23">
        <f>'MMP3'!G35</f>
        <v>0</v>
      </c>
      <c r="E9" s="6" t="str">
        <f>'MMP3'!C7</f>
        <v>Mission Ministry</v>
      </c>
      <c r="F9" s="6" t="str">
        <f>'MMP3'!C10</f>
        <v>Leave Blank - to be assigned</v>
      </c>
      <c r="G9" s="9">
        <f>'MMP3'!C9</f>
        <v>0</v>
      </c>
      <c r="H9" s="24">
        <f>'MMP3'!E17</f>
        <v>0</v>
      </c>
      <c r="I9" s="24" t="e">
        <f>'MMP3'!E36</f>
        <v>#VALUE!</v>
      </c>
      <c r="J9" s="24">
        <f>'MMP3'!E25</f>
        <v>1500</v>
      </c>
      <c r="K9" s="9">
        <f>'MMP3'!B21</f>
        <v>6</v>
      </c>
      <c r="L9" s="9">
        <f>'MMP3'!B22</f>
        <v>4</v>
      </c>
      <c r="M9" s="183">
        <f>'MMP3'!B23</f>
        <v>30</v>
      </c>
      <c r="N9" s="183">
        <f>'MMP3'!B24</f>
        <v>10</v>
      </c>
      <c r="O9" s="182">
        <v>0</v>
      </c>
      <c r="P9" s="24">
        <f>'MMP3'!B37</f>
        <v>0</v>
      </c>
      <c r="Q9" s="24">
        <f>'MMP3'!B38</f>
        <v>0</v>
      </c>
    </row>
    <row r="10" spans="1:17" ht="15" customHeight="1" x14ac:dyDescent="0.25">
      <c r="A10" s="6" t="s">
        <v>35</v>
      </c>
      <c r="B10" s="6" t="str">
        <f>'MMP4'!B5</f>
        <v>20549599 Refugee Expenses - Grants</v>
      </c>
      <c r="C10" s="16" t="str">
        <f>IF(NOT(ISBLANK('MMP4'!$G$4)),"E",IF(NOT(ISBLANK('MMP4'!$G$5)),"T",IF(NOT(ISBLANK('MMP4'!$G$6)),"P","")))</f>
        <v>E</v>
      </c>
      <c r="D10" s="23">
        <f>'MMP4'!G35</f>
        <v>0</v>
      </c>
      <c r="E10" s="6" t="str">
        <f>'MMP4'!C7</f>
        <v>Mission Ministry</v>
      </c>
      <c r="F10" s="6" t="str">
        <f>'MMP4'!C10</f>
        <v>Leave Blank - to be assigned</v>
      </c>
      <c r="G10" s="9">
        <f>'MMP4'!C9</f>
        <v>0</v>
      </c>
      <c r="H10" s="24">
        <f>'MMP4'!E17</f>
        <v>0</v>
      </c>
      <c r="I10" s="24">
        <f>'MMP4'!E36</f>
        <v>0</v>
      </c>
      <c r="J10" s="24">
        <f>'MMP4'!E25</f>
        <v>5000</v>
      </c>
      <c r="K10" s="9">
        <f>'MMP4'!B21</f>
        <v>0</v>
      </c>
      <c r="L10" s="9">
        <f>'MMP4'!B22</f>
        <v>0</v>
      </c>
      <c r="M10" s="183">
        <f>'MMP4'!B23</f>
        <v>3</v>
      </c>
      <c r="N10" s="183">
        <f>'MMP4'!B24</f>
        <v>2</v>
      </c>
      <c r="O10" s="183">
        <f>'MMP4'!B25</f>
        <v>4</v>
      </c>
      <c r="P10" s="24">
        <f>'MMP4'!B37</f>
        <v>0</v>
      </c>
      <c r="Q10" s="24">
        <f>'MMP4'!B38</f>
        <v>0</v>
      </c>
    </row>
    <row r="11" spans="1:17" ht="15" customHeight="1" x14ac:dyDescent="0.25">
      <c r="A11" s="6" t="s">
        <v>36</v>
      </c>
      <c r="B11" s="6" t="str">
        <f>'MMP5'!B5</f>
        <v>10553673 Congo Focus/Serving Group</v>
      </c>
      <c r="C11" s="16" t="str">
        <f>IF(NOT(ISBLANK('MMP5'!$G$4)),"E",IF(NOT(ISBLANK('MMP5'!$G$5)),"T",IF(NOT(ISBLANK('MMP5'!$G$6)),"P","")))</f>
        <v>E</v>
      </c>
      <c r="D11" s="23">
        <f>'MMP5'!G35</f>
        <v>0</v>
      </c>
      <c r="E11" s="6" t="str">
        <f>'MMP5'!C7</f>
        <v>Mission Ministry</v>
      </c>
      <c r="F11" s="6" t="str">
        <f>'MMP5'!C10</f>
        <v>Leave Blank - to be assigned</v>
      </c>
      <c r="G11" s="9">
        <f>'MMP5'!C9</f>
        <v>0</v>
      </c>
      <c r="H11" s="24">
        <f>'MMP5'!E17</f>
        <v>0</v>
      </c>
      <c r="I11" s="24">
        <f>'MMP5'!E36</f>
        <v>0</v>
      </c>
      <c r="J11" s="24">
        <f>'MMP5'!E25</f>
        <v>700</v>
      </c>
      <c r="K11" s="9">
        <f>'MMP5'!B21</f>
        <v>0</v>
      </c>
      <c r="L11" s="9">
        <f>'MMP5'!B22</f>
        <v>0</v>
      </c>
      <c r="M11" s="183">
        <f>'MMP5'!B23</f>
        <v>3</v>
      </c>
      <c r="N11" s="183">
        <f>'MMP5'!B24</f>
        <v>1</v>
      </c>
      <c r="O11" s="183">
        <f>'MMP5'!B25</f>
        <v>60</v>
      </c>
      <c r="P11" s="24">
        <f>'MMP5'!B37</f>
        <v>0</v>
      </c>
      <c r="Q11" s="24">
        <f>'MMP5'!B38</f>
        <v>0</v>
      </c>
    </row>
    <row r="12" spans="1:17" ht="15" customHeight="1" x14ac:dyDescent="0.25">
      <c r="A12" s="6" t="s">
        <v>37</v>
      </c>
      <c r="B12" s="9" t="str">
        <f>'MMP6'!B5</f>
        <v>105-53-675 Presby.Churches of DR Congo</v>
      </c>
      <c r="C12" s="16" t="str">
        <f>IF(NOT(ISBLANK('MMP6'!$G$4)),"E",IF(NOT(ISBLANK('MMP6'!$G$5)),"T",IF(NOT(ISBLANK('MMP6'!$G$6)),"P","")))</f>
        <v>E</v>
      </c>
      <c r="D12" s="23">
        <f>'MMP6'!G35</f>
        <v>0</v>
      </c>
      <c r="E12" s="6" t="str">
        <f>'MMP6'!C7</f>
        <v>Mission Ministry</v>
      </c>
      <c r="F12" s="6" t="str">
        <f>'MMP6'!C10</f>
        <v>Leave Blank - to be assigned</v>
      </c>
      <c r="G12" s="9">
        <f>'MMP6'!C9</f>
        <v>0</v>
      </c>
      <c r="H12" s="24">
        <f>'MMP6'!E17</f>
        <v>0</v>
      </c>
      <c r="I12" s="24">
        <f>'MMP6'!E36</f>
        <v>0</v>
      </c>
      <c r="J12" s="24">
        <f>'MMP6'!E25</f>
        <v>5000</v>
      </c>
      <c r="K12" s="9">
        <f>'MMP6'!B21</f>
        <v>0</v>
      </c>
      <c r="L12" s="9">
        <f>'MMP6'!B22</f>
        <v>0</v>
      </c>
      <c r="M12" s="9">
        <f>'MMP6'!B23</f>
        <v>0.5</v>
      </c>
      <c r="N12" s="9">
        <f>'MMP6'!B24</f>
        <v>0</v>
      </c>
      <c r="O12" s="9">
        <f>'MMP6'!B25</f>
        <v>0</v>
      </c>
      <c r="P12" s="24">
        <f>'MMP6'!B37</f>
        <v>0</v>
      </c>
      <c r="Q12" s="24">
        <f>'MMP6'!B38</f>
        <v>0</v>
      </c>
    </row>
    <row r="13" spans="1:17" ht="15" customHeight="1" x14ac:dyDescent="0.25">
      <c r="A13" s="6" t="s">
        <v>38</v>
      </c>
      <c r="B13" s="9" t="e">
        <f>'MMP7'!#REF!</f>
        <v>#REF!</v>
      </c>
      <c r="C13" s="16" t="str">
        <f>IF(NOT(ISBLANK('MMP7'!$G$4)),"E",IF(NOT(ISBLANK('MMP7'!$G$5)),"T",IF(NOT(ISBLANK('MMP7'!$G$6)),"P","")))</f>
        <v>E</v>
      </c>
      <c r="D13" s="23">
        <f>'MMP7'!G35</f>
        <v>0</v>
      </c>
      <c r="E13" s="6" t="str">
        <f>'MMP7'!C7</f>
        <v>Mission Ministry</v>
      </c>
      <c r="F13" s="6" t="str">
        <f>'MMP7'!C10</f>
        <v>Leave Blank - to be assigned</v>
      </c>
      <c r="G13" s="9">
        <f>'MMP7'!C9</f>
        <v>0</v>
      </c>
      <c r="H13" s="24">
        <f>'MMP7'!E17</f>
        <v>0</v>
      </c>
      <c r="I13" s="24">
        <f>'MMP7'!E36</f>
        <v>0</v>
      </c>
      <c r="J13" s="24">
        <f>'MMP7'!E25</f>
        <v>0</v>
      </c>
      <c r="K13" s="9">
        <f>'MMP7'!B21</f>
        <v>0</v>
      </c>
      <c r="L13" s="9">
        <f>'MMP7'!B22</f>
        <v>0</v>
      </c>
      <c r="M13" s="9">
        <f>'MMP7'!B23</f>
        <v>0</v>
      </c>
      <c r="N13" s="9">
        <f>'MMP7'!B24</f>
        <v>0</v>
      </c>
      <c r="O13" s="9">
        <f>'MMP7'!B25</f>
        <v>0</v>
      </c>
      <c r="P13" s="24">
        <f>'MMP7'!B37</f>
        <v>0</v>
      </c>
      <c r="Q13" s="24">
        <f>'MMP7'!B38</f>
        <v>0</v>
      </c>
    </row>
    <row r="14" spans="1:17" ht="15" customHeight="1" x14ac:dyDescent="0.25">
      <c r="A14" s="6" t="s">
        <v>39</v>
      </c>
      <c r="B14" s="9" t="str">
        <f>'MMP8'!B5</f>
        <v xml:space="preserve">1-05-61-651 Prison Ministry Exp.  </v>
      </c>
      <c r="C14" s="16" t="str">
        <f>IF(NOT(ISBLANK('MMP8'!$G$4)),"E",IF(NOT(ISBLANK('MMP8'!$G$5)),"T",IF(NOT(ISBLANK('MMP8'!$G$6)),"P","")))</f>
        <v>E</v>
      </c>
      <c r="D14" s="23">
        <f>'MMP8'!G36</f>
        <v>0</v>
      </c>
      <c r="E14" s="6" t="str">
        <f>'MMP8'!C7</f>
        <v>Mission Ministry</v>
      </c>
      <c r="F14" s="6" t="str">
        <f>'MMP8'!C10</f>
        <v>Leave Blank - to be assigned</v>
      </c>
      <c r="G14" s="9">
        <f>'MMP8'!C9</f>
        <v>0</v>
      </c>
      <c r="H14" s="24">
        <f>'MMP8'!E17</f>
        <v>0</v>
      </c>
      <c r="I14" s="24">
        <f>'MMP8'!E37</f>
        <v>0</v>
      </c>
      <c r="J14" s="24">
        <f>'MMP8'!E25</f>
        <v>500</v>
      </c>
      <c r="K14" s="9">
        <f>'MMP8'!B21</f>
        <v>0</v>
      </c>
      <c r="L14" s="9">
        <f>'MMP8'!B22</f>
        <v>0</v>
      </c>
      <c r="M14" s="9">
        <f>'MMP8'!B23</f>
        <v>3</v>
      </c>
      <c r="N14" s="9">
        <f>'MMP8'!B24</f>
        <v>0</v>
      </c>
      <c r="O14" s="9">
        <f>'MMP8'!B25</f>
        <v>33</v>
      </c>
      <c r="P14" s="24">
        <f>'MMP8'!B38</f>
        <v>0</v>
      </c>
      <c r="Q14" s="24">
        <f>'MMP8'!B39</f>
        <v>0</v>
      </c>
    </row>
    <row r="15" spans="1:17" ht="15" customHeight="1" x14ac:dyDescent="0.25">
      <c r="A15" s="6" t="s">
        <v>40</v>
      </c>
      <c r="B15" s="9" t="str">
        <f>'MMP9'!B5</f>
        <v>1-5-61-998 Prison Min. Child Transfer</v>
      </c>
      <c r="C15" s="16" t="str">
        <f>IF(NOT(ISBLANK('MMP9'!$G$4)),"E",IF(NOT(ISBLANK('MMP9'!$G$5)),"T",IF(NOT(ISBLANK('MMP9'!$G$6)),"P","")))</f>
        <v>E</v>
      </c>
      <c r="D15" s="23">
        <f>'MMP9'!G35</f>
        <v>0</v>
      </c>
      <c r="E15" s="6" t="str">
        <f>'MMP9'!C7</f>
        <v>Mission Ministry</v>
      </c>
      <c r="F15" s="6" t="str">
        <f>'MMP9'!C10</f>
        <v>Leave Blank - to be assigned</v>
      </c>
      <c r="G15" s="9">
        <f>'MMP9'!C9</f>
        <v>0</v>
      </c>
      <c r="H15" s="24">
        <f>'MMP9'!E17</f>
        <v>0</v>
      </c>
      <c r="I15" s="24">
        <f>'MMP9'!E36</f>
        <v>0</v>
      </c>
      <c r="J15" s="24">
        <f>'MMP9'!E25</f>
        <v>0</v>
      </c>
      <c r="K15" s="9">
        <f>'MMP9'!B21</f>
        <v>0</v>
      </c>
      <c r="L15" s="9">
        <f>'MMP9'!B22</f>
        <v>0</v>
      </c>
      <c r="M15" s="9">
        <f>'MMP9'!B23</f>
        <v>0.2</v>
      </c>
      <c r="N15" s="9">
        <f>'MMP9'!B24</f>
        <v>0</v>
      </c>
      <c r="O15" s="9">
        <f>'MMP9'!B25</f>
        <v>0</v>
      </c>
      <c r="P15" s="24">
        <f>'MMP9'!B37</f>
        <v>0</v>
      </c>
      <c r="Q15" s="24">
        <f>'MMP9'!B38</f>
        <v>0</v>
      </c>
    </row>
    <row r="16" spans="1:17" ht="15" customHeight="1" x14ac:dyDescent="0.25">
      <c r="A16" s="6" t="s">
        <v>41</v>
      </c>
      <c r="B16" s="9" t="str">
        <f>'MMP10'!B5</f>
        <v>105-62-672 Souper Saturday Expenses</v>
      </c>
      <c r="C16" s="16" t="str">
        <f>IF(NOT(ISBLANK('MMP10'!$G$4)),"E",IF(NOT(ISBLANK('MMP10'!$G$5)),"T",IF(NOT(ISBLANK('MMP10'!$G$6)),"P","")))</f>
        <v>E</v>
      </c>
      <c r="D16" s="23">
        <f>'MMP10'!G35</f>
        <v>0</v>
      </c>
      <c r="E16" s="6" t="str">
        <f>'MMP10'!C7</f>
        <v>Mission Ministry</v>
      </c>
      <c r="F16" s="6" t="str">
        <f>'MMP10'!C10</f>
        <v>Leave Blank - to be assigned</v>
      </c>
      <c r="G16" s="9">
        <f>'MMP10'!C9</f>
        <v>0</v>
      </c>
      <c r="H16" s="24">
        <f>'MMP10'!E17</f>
        <v>0</v>
      </c>
      <c r="I16" s="24">
        <f>'MMP10'!E36</f>
        <v>0</v>
      </c>
      <c r="J16" s="24">
        <f>'MMP10'!E25</f>
        <v>500</v>
      </c>
      <c r="K16" s="9">
        <f>'MMP10'!B21</f>
        <v>0</v>
      </c>
      <c r="L16" s="9">
        <f>'MMP10'!B22</f>
        <v>0</v>
      </c>
      <c r="M16" s="9">
        <f>'MMP10'!B23</f>
        <v>1</v>
      </c>
      <c r="N16" s="9">
        <f>'MMP10'!B24</f>
        <v>12</v>
      </c>
      <c r="O16" s="9">
        <f>'MMP10'!B25</f>
        <v>200</v>
      </c>
      <c r="P16" s="24">
        <f>'MMP10'!B37</f>
        <v>0</v>
      </c>
      <c r="Q16" s="24">
        <f>'MMP10'!B38</f>
        <v>0</v>
      </c>
    </row>
    <row r="17" spans="1:256" ht="15" customHeight="1" x14ac:dyDescent="0.25">
      <c r="A17" s="6" t="s">
        <v>42</v>
      </c>
      <c r="B17" s="9" t="str">
        <f>'MMP11'!B5</f>
        <v>105-63-670 New Life Expenses</v>
      </c>
      <c r="C17" s="16" t="str">
        <f>IF(NOT(ISBLANK('MMP11'!$G$4)),"E",IF(NOT(ISBLANK('MMP11'!$G$5)),"T",IF(NOT(ISBLANK('MMP11'!$G$6)),"P","")))</f>
        <v>E</v>
      </c>
      <c r="D17" s="23">
        <f>'MMP11'!G35</f>
        <v>0</v>
      </c>
      <c r="E17" s="6" t="str">
        <f>'MMP11'!C7</f>
        <v>Mission Ministry</v>
      </c>
      <c r="F17" s="6" t="str">
        <f>'MMP11'!C10</f>
        <v>Leave Blank - to be assigned</v>
      </c>
      <c r="G17" s="9" t="str">
        <f>'MMP11'!C9</f>
        <v>Increase participation in PYGS &amp; NUBS</v>
      </c>
      <c r="H17" s="24">
        <f>'MMP11'!E17</f>
        <v>0</v>
      </c>
      <c r="I17" s="24">
        <f>'MMP11'!E36</f>
        <v>0</v>
      </c>
      <c r="J17" s="24">
        <f>'MMP11'!E25</f>
        <v>1250</v>
      </c>
      <c r="K17" s="9">
        <f>'MMP11'!B21</f>
        <v>0</v>
      </c>
      <c r="L17" s="9">
        <f>'MMP11'!B22</f>
        <v>0</v>
      </c>
      <c r="M17" s="9">
        <f>'MMP11'!B23</f>
        <v>1.5</v>
      </c>
      <c r="N17" s="9">
        <f>'MMP11'!B24</f>
        <v>0</v>
      </c>
      <c r="O17" s="9">
        <f>'MMP11'!B25</f>
        <v>28</v>
      </c>
      <c r="P17" s="24">
        <f>'MMP11'!B37</f>
        <v>0</v>
      </c>
      <c r="Q17" s="24">
        <f>'MMP11'!B38</f>
        <v>0</v>
      </c>
    </row>
    <row r="18" spans="1:256" ht="15" customHeight="1" x14ac:dyDescent="0.25">
      <c r="A18" s="6" t="s">
        <v>43</v>
      </c>
      <c r="B18" s="9" t="str">
        <f>'MMP12'!B5</f>
        <v>105-65-657 Sister Church Expenses</v>
      </c>
      <c r="C18" s="16" t="str">
        <f>IF(NOT(ISBLANK('MMP12'!$G$4)),"E",IF(NOT(ISBLANK('MMP12'!$G$5)),"T",IF(NOT(ISBLANK('MMP12'!$G$6)),"P","")))</f>
        <v>E</v>
      </c>
      <c r="D18" s="23">
        <f>'MMP12'!G35</f>
        <v>0</v>
      </c>
      <c r="E18" s="6" t="str">
        <f>'MMP12'!C7</f>
        <v>Mission Ministry</v>
      </c>
      <c r="F18" s="6" t="str">
        <f>'MMP12'!C10</f>
        <v>Leave Blank - to be assigned</v>
      </c>
      <c r="G18" s="9" t="str">
        <f>'MMP12'!C9</f>
        <v>Goals</v>
      </c>
      <c r="H18" s="24">
        <f>'MMP12'!E17</f>
        <v>0</v>
      </c>
      <c r="I18" s="24">
        <f>'MMP12'!E36</f>
        <v>0</v>
      </c>
      <c r="J18" s="24">
        <f>'MMP12'!E25</f>
        <v>8000</v>
      </c>
      <c r="K18" s="9">
        <f>'MMP12'!B21</f>
        <v>0</v>
      </c>
      <c r="L18" s="9">
        <f>'MMP12'!B22</f>
        <v>0</v>
      </c>
      <c r="M18" s="9">
        <f>'MMP12'!B23</f>
        <v>15</v>
      </c>
      <c r="N18" s="9">
        <f>'MMP12'!B24</f>
        <v>0</v>
      </c>
      <c r="O18" s="9">
        <f>'MMP12'!B25</f>
        <v>5</v>
      </c>
      <c r="P18" s="24">
        <f>'MMP12'!B37</f>
        <v>0</v>
      </c>
      <c r="Q18" s="24">
        <f>'MMP12'!B38</f>
        <v>0</v>
      </c>
    </row>
    <row r="19" spans="1:256" ht="15" customHeight="1" x14ac:dyDescent="0.25">
      <c r="A19" s="6" t="s">
        <v>44</v>
      </c>
      <c r="B19" s="9" t="str">
        <f>'MMP13'!B5</f>
        <v>105-66-656 Evanston Community Outreach Exp.</v>
      </c>
      <c r="C19" s="16" t="str">
        <f>IF(NOT(ISBLANK('MMP13'!$G$4)),"E",IF(NOT(ISBLANK('MMP13'!$G$5)),"T",IF(NOT(ISBLANK('MMP13'!$G$6)),"P","")))</f>
        <v>E</v>
      </c>
      <c r="D19" s="23">
        <f>'MMP13'!G35</f>
        <v>0</v>
      </c>
      <c r="E19" s="6" t="str">
        <f>'MMP13'!C7</f>
        <v>Mission Ministry</v>
      </c>
      <c r="F19" s="6" t="str">
        <f>'MMP13'!C10</f>
        <v>Leave Blank - to be assigned</v>
      </c>
      <c r="G19" s="9">
        <f>'MMP13'!C9</f>
        <v>0</v>
      </c>
      <c r="H19" s="24">
        <f>'MMP13'!E17</f>
        <v>0</v>
      </c>
      <c r="I19" s="24">
        <f>'MMP13'!E36</f>
        <v>0</v>
      </c>
      <c r="J19" s="24">
        <f>'MMP13'!E25</f>
        <v>1650</v>
      </c>
      <c r="K19" s="9">
        <f>'MMP13'!B21</f>
        <v>0</v>
      </c>
      <c r="L19" s="9">
        <f>'MMP13'!B22</f>
        <v>0</v>
      </c>
      <c r="M19" s="9">
        <f>'MMP13'!C23</f>
        <v>71</v>
      </c>
      <c r="N19" s="9">
        <f>'MMP13'!B24</f>
        <v>0</v>
      </c>
      <c r="O19" s="9">
        <f>'MMP13'!C25</f>
        <v>44</v>
      </c>
      <c r="P19" s="24">
        <f>'MMP13'!B37</f>
        <v>0</v>
      </c>
      <c r="Q19" s="24">
        <f>'MMP13'!B38</f>
        <v>0</v>
      </c>
    </row>
    <row r="20" spans="1:256" ht="15" customHeight="1" x14ac:dyDescent="0.25">
      <c r="A20" s="6" t="s">
        <v>45</v>
      </c>
      <c r="B20" s="9" t="str">
        <f>'MMP14'!B5</f>
        <v>105-00-649 Director Trip Expenses</v>
      </c>
      <c r="C20" s="16" t="str">
        <f>IF(NOT(ISBLANK('MMP14'!$G$4)),"E",IF(NOT(ISBLANK('MMP14'!$G$5)),"T",IF(NOT(ISBLANK('MMP14'!$G$6)),"P","")))</f>
        <v>E</v>
      </c>
      <c r="D20" s="23">
        <f>'MMP14'!G35</f>
        <v>0</v>
      </c>
      <c r="E20" s="6" t="str">
        <f>'MMP14'!C7</f>
        <v>Mission Ministry</v>
      </c>
      <c r="F20" s="6" t="str">
        <f>'MMP14'!C10</f>
        <v>Leave Blank - to be assigned</v>
      </c>
      <c r="G20" s="9">
        <f>'MMP14'!C9</f>
        <v>0</v>
      </c>
      <c r="H20" s="24">
        <f>'MMP14'!E17</f>
        <v>0</v>
      </c>
      <c r="I20" s="24">
        <f>'MMP14'!E36</f>
        <v>0</v>
      </c>
      <c r="J20" s="24">
        <f>'MMP14'!E25</f>
        <v>5000</v>
      </c>
      <c r="K20" s="9">
        <f>'MMP14'!B21</f>
        <v>0</v>
      </c>
      <c r="L20" s="9">
        <f>'MMP14'!B22</f>
        <v>0</v>
      </c>
      <c r="M20" s="9">
        <f>'MMP14'!B23</f>
        <v>30</v>
      </c>
      <c r="N20" s="9">
        <f>'MMP14'!B24</f>
        <v>0</v>
      </c>
      <c r="O20" s="9">
        <f>'MMP14'!B25</f>
        <v>0</v>
      </c>
      <c r="P20" s="24">
        <f>'MMP14'!B37</f>
        <v>0</v>
      </c>
      <c r="Q20" s="24">
        <f>'MMP14'!B38</f>
        <v>0</v>
      </c>
    </row>
    <row r="21" spans="1:256" ht="15" customHeight="1" x14ac:dyDescent="0.25">
      <c r="A21" s="6" t="s">
        <v>46</v>
      </c>
      <c r="B21" s="9" t="str">
        <f>'MMP15'!B5</f>
        <v>105-00-655 Education and Training</v>
      </c>
      <c r="C21" s="16" t="str">
        <f>IF(NOT(ISBLANK('MMP15'!$G$4)),"E",IF(NOT(ISBLANK('MMP15'!$G$5)),"T",IF(NOT(ISBLANK('MMP15'!$G$6)),"P","")))</f>
        <v>E</v>
      </c>
      <c r="D21" s="23">
        <f>'MMP15'!G35</f>
        <v>0</v>
      </c>
      <c r="E21" s="6" t="str">
        <f>'MMP15'!C7</f>
        <v>Mission Ministry</v>
      </c>
      <c r="F21" s="6" t="str">
        <f>'MMP15'!C10</f>
        <v>Leave Blank - to be assigned</v>
      </c>
      <c r="G21" s="9">
        <f>'MMP15'!C9</f>
        <v>0</v>
      </c>
      <c r="H21" s="24">
        <f>'MMP15'!E17</f>
        <v>0</v>
      </c>
      <c r="I21" s="24">
        <f>'MMP15'!E36</f>
        <v>0</v>
      </c>
      <c r="J21" s="24">
        <f>'MMP15'!E25</f>
        <v>11000</v>
      </c>
      <c r="K21" s="9">
        <f>'MMP15'!B21</f>
        <v>0</v>
      </c>
      <c r="L21" s="9">
        <f>'MMP15'!B22</f>
        <v>0</v>
      </c>
      <c r="M21" s="9">
        <f>'MMP15'!B23</f>
        <v>13</v>
      </c>
      <c r="N21" s="9">
        <f>'MMP15'!B24</f>
        <v>0</v>
      </c>
      <c r="O21" s="9">
        <f>'MMP15'!B25</f>
        <v>1.5</v>
      </c>
      <c r="P21" s="24">
        <f>'MMP15'!B37</f>
        <v>0</v>
      </c>
      <c r="Q21" s="24">
        <f>'MMP15'!B38</f>
        <v>0</v>
      </c>
    </row>
    <row r="22" spans="1:256" ht="15" customHeight="1" x14ac:dyDescent="0.25">
      <c r="A22" s="6" t="s">
        <v>47</v>
      </c>
      <c r="B22" s="9" t="str">
        <f>'MMP16'!B5</f>
        <v>105-54-653 University and Youth</v>
      </c>
      <c r="C22" s="16" t="str">
        <f>IF(NOT(ISBLANK('MMP16'!$G$4)),"E",IF(NOT(ISBLANK('MMP16'!$G$5)),"T",IF(NOT(ISBLANK('MMP16'!$G$6)),"P","")))</f>
        <v>E</v>
      </c>
      <c r="D22" s="23">
        <f>'MMP16'!G35</f>
        <v>0</v>
      </c>
      <c r="E22" s="6" t="str">
        <f>'MMP16'!C7</f>
        <v>Mission Ministry</v>
      </c>
      <c r="F22" s="6" t="str">
        <f>'MMP16'!C10</f>
        <v>Leave Blank - to be assigned</v>
      </c>
      <c r="G22" s="9">
        <f>'MMP16'!C9</f>
        <v>0</v>
      </c>
      <c r="H22" s="24">
        <f>'MMP16'!E17</f>
        <v>0</v>
      </c>
      <c r="I22" s="24">
        <f>'MMP16'!E36</f>
        <v>0</v>
      </c>
      <c r="J22" s="24">
        <f>'MMP16'!E25</f>
        <v>28250</v>
      </c>
      <c r="K22" s="9">
        <f>'MMP16'!B21</f>
        <v>0</v>
      </c>
      <c r="L22" s="9">
        <f>'MMP16'!B22</f>
        <v>0</v>
      </c>
      <c r="M22" s="9">
        <f>'MMP16'!B23</f>
        <v>3</v>
      </c>
      <c r="N22" s="9">
        <f>'MMP16'!B24</f>
        <v>0</v>
      </c>
      <c r="O22" s="9">
        <f>'MMP16'!B25</f>
        <v>16</v>
      </c>
      <c r="P22" s="24">
        <f>'MMP16'!B37</f>
        <v>0</v>
      </c>
      <c r="Q22" s="24">
        <f>'MMP16'!B38</f>
        <v>0</v>
      </c>
    </row>
    <row r="23" spans="1:256" ht="15" customHeight="1" x14ac:dyDescent="0.25">
      <c r="A23" s="6" t="s">
        <v>48</v>
      </c>
      <c r="B23" s="9" t="str">
        <f>'MMP17'!B5</f>
        <v>105-55-656 Unreached People Groups</v>
      </c>
      <c r="C23" s="16" t="str">
        <f>IF(NOT(ISBLANK('MMP17'!$G$4)),"E",IF(NOT(ISBLANK('MMP17'!$G$5)),"T",IF(NOT(ISBLANK('MMP17'!$G$6)),"P","")))</f>
        <v>E</v>
      </c>
      <c r="D23" s="23">
        <f>'MMP17'!G35</f>
        <v>0</v>
      </c>
      <c r="E23" s="6" t="str">
        <f>'MMP17'!C7</f>
        <v>Mission Ministry</v>
      </c>
      <c r="F23" s="6" t="str">
        <f>'MMP17'!C10</f>
        <v>Leave Blank - to be assigned</v>
      </c>
      <c r="G23" s="9">
        <f>'MMP17'!C9</f>
        <v>0</v>
      </c>
      <c r="H23" s="24">
        <f>'MMP17'!E17</f>
        <v>0</v>
      </c>
      <c r="I23" s="24">
        <f>'MMP17'!E36</f>
        <v>0</v>
      </c>
      <c r="J23" s="24">
        <f>'MMP17'!E25</f>
        <v>0</v>
      </c>
      <c r="K23" s="9">
        <f>'MMP17'!B21</f>
        <v>0</v>
      </c>
      <c r="L23" s="9">
        <f>'MMP17'!B22</f>
        <v>0</v>
      </c>
      <c r="M23" s="9">
        <f>'MMP17'!B23</f>
        <v>0</v>
      </c>
      <c r="N23" s="9">
        <f>'MMP17'!B24</f>
        <v>0</v>
      </c>
      <c r="O23" s="9">
        <f>'MMP17'!B25</f>
        <v>0</v>
      </c>
      <c r="P23" s="24">
        <f>'MMP17'!B37</f>
        <v>0</v>
      </c>
      <c r="Q23" s="24">
        <f>'MMP17'!B38</f>
        <v>0</v>
      </c>
    </row>
    <row r="24" spans="1:256" ht="15" customHeight="1" x14ac:dyDescent="0.25">
      <c r="A24" s="6" t="s">
        <v>49</v>
      </c>
      <c r="B24" s="9" t="str">
        <f>'MMP7'!B5</f>
        <v>105-56-652 Justice and Mercy</v>
      </c>
      <c r="C24" s="16" t="str">
        <f>IF(NOT(ISBLANK('MMP18'!$G$4)),"E",IF(NOT(ISBLANK('MMP18'!$G$5)),"T",IF(NOT(ISBLANK('MMP18'!$G$6)),"P","")))</f>
        <v>E</v>
      </c>
      <c r="D24" s="23">
        <f>'MMP18'!G35</f>
        <v>0</v>
      </c>
      <c r="E24" s="6" t="str">
        <f>'MMP18'!C7</f>
        <v>Mission Ministry</v>
      </c>
      <c r="F24" s="6" t="str">
        <f>'MMP18'!C10</f>
        <v>Leave Blank - to be assigned</v>
      </c>
      <c r="G24" s="9">
        <f>'MMP18'!C9</f>
        <v>0</v>
      </c>
      <c r="H24" s="24">
        <f>'MMP18'!E17</f>
        <v>0</v>
      </c>
      <c r="I24" s="24">
        <f>'MMP18'!E36</f>
        <v>0</v>
      </c>
      <c r="J24" s="24">
        <f>'MMP18'!E25</f>
        <v>0</v>
      </c>
      <c r="K24" s="9">
        <f>'MMP18'!B21</f>
        <v>0</v>
      </c>
      <c r="L24" s="9">
        <f>'MMP18'!B22</f>
        <v>0</v>
      </c>
      <c r="M24" s="9">
        <f>'MMP18'!B23</f>
        <v>0</v>
      </c>
      <c r="N24" s="9">
        <f>'MMP18'!B24</f>
        <v>0</v>
      </c>
      <c r="O24" s="9">
        <f>'MMP18'!B25</f>
        <v>0</v>
      </c>
      <c r="P24" s="24">
        <f>'MMP18'!B37</f>
        <v>0</v>
      </c>
      <c r="Q24" s="24">
        <f>'MMP18'!B38</f>
        <v>0</v>
      </c>
    </row>
    <row r="25" spans="1:256" ht="15" customHeight="1" x14ac:dyDescent="0.25">
      <c r="A25" s="6" t="s">
        <v>50</v>
      </c>
      <c r="B25" s="9" t="str">
        <f>'MMP19'!B5</f>
        <v>205-57-290 Tumekutana Exp.</v>
      </c>
      <c r="C25" s="16" t="str">
        <f>IF(NOT(ISBLANK('MMP19'!$G$4)),"E",IF(NOT(ISBLANK('MMP19'!$G$5)),"T",IF(NOT(ISBLANK('MMP19'!$G$6)),"P","")))</f>
        <v>E</v>
      </c>
      <c r="D25" s="23">
        <f>'MMP19'!G35</f>
        <v>0</v>
      </c>
      <c r="E25" s="6" t="str">
        <f>'MMP19'!C7</f>
        <v>Mission Ministry</v>
      </c>
      <c r="F25" s="6" t="str">
        <f>'MMP19'!C10</f>
        <v>Leave Blank - to be assigned</v>
      </c>
      <c r="G25" s="9">
        <f>'MMP19'!C9</f>
        <v>0</v>
      </c>
      <c r="H25" s="24">
        <f>'MMP19'!E17</f>
        <v>0</v>
      </c>
      <c r="I25" s="24">
        <f>'MMP19'!E36</f>
        <v>0</v>
      </c>
      <c r="J25" s="24">
        <f>'MMP19'!E25</f>
        <v>0</v>
      </c>
      <c r="K25" s="9">
        <f>'MMP19'!B21</f>
        <v>0</v>
      </c>
      <c r="L25" s="9">
        <f>'MMP19'!B22</f>
        <v>0</v>
      </c>
      <c r="M25" s="9">
        <f>'MMP19'!B23</f>
        <v>0</v>
      </c>
      <c r="N25" s="9">
        <f>'MMP19'!B24</f>
        <v>0</v>
      </c>
      <c r="O25" s="9">
        <f>'MMP19'!B25</f>
        <v>0</v>
      </c>
      <c r="P25" s="24">
        <f>'MMP19'!B37</f>
        <v>0</v>
      </c>
      <c r="Q25" s="24">
        <f>'MMP19'!B38</f>
        <v>0</v>
      </c>
    </row>
    <row r="26" spans="1:256" ht="15" customHeight="1" x14ac:dyDescent="0.25">
      <c r="A26" s="6" t="s">
        <v>51</v>
      </c>
      <c r="B26" s="9" t="str">
        <f>'MMP18'!B5</f>
        <v xml:space="preserve">205-50-290 Great Commission Fund </v>
      </c>
      <c r="C26" s="16" t="str">
        <f>IF(NOT(ISBLANK('MMP15'!$G$4)),"E",IF(NOT(ISBLANK('MMP15'!$G$5)),"T",IF(NOT(ISBLANK('MMP15'!$G$6)),"P","")))</f>
        <v>E</v>
      </c>
      <c r="D26" s="23">
        <f>'MMP20'!G35</f>
        <v>0</v>
      </c>
      <c r="E26" s="6" t="str">
        <f>'MMP20'!C7</f>
        <v>Mission Ministry</v>
      </c>
      <c r="F26" s="6" t="str">
        <f>'MMP20'!C10</f>
        <v>Leave Blank - to be assigned</v>
      </c>
      <c r="G26" s="9">
        <f>'MMP20'!C9</f>
        <v>0</v>
      </c>
      <c r="H26" s="24">
        <f>'MMP20'!E17</f>
        <v>0</v>
      </c>
      <c r="I26" s="24">
        <f>'MMP20'!E36</f>
        <v>0</v>
      </c>
      <c r="J26" s="24">
        <f>'MMP20'!E25</f>
        <v>0</v>
      </c>
      <c r="K26" s="9">
        <f>'MMP20'!B21</f>
        <v>0</v>
      </c>
      <c r="L26" s="9">
        <f>'MMP20'!B22</f>
        <v>0</v>
      </c>
      <c r="M26" s="9">
        <f>'MMP20'!B23</f>
        <v>0</v>
      </c>
      <c r="N26" s="9">
        <f>'MMP20'!B24</f>
        <v>0</v>
      </c>
      <c r="O26" s="9">
        <f>'MMP20'!B25</f>
        <v>0</v>
      </c>
      <c r="P26" s="24">
        <f>'MMP20'!B37</f>
        <v>0</v>
      </c>
      <c r="Q26" s="24">
        <f>'MMP20'!B38</f>
        <v>0</v>
      </c>
    </row>
    <row r="27" spans="1:256" ht="15" customHeight="1" x14ac:dyDescent="0.25">
      <c r="A27" s="6" t="s">
        <v>52</v>
      </c>
      <c r="B27" s="6" t="str">
        <f>(CONCATENATE("='",$A27,"'!B5"))</f>
        <v>='MMP21'!B5</v>
      </c>
      <c r="C27" s="7"/>
      <c r="D27" s="6" t="str">
        <f>(CONCATENATE("='",$A27,"'!g35"))</f>
        <v>='MMP21'!g35</v>
      </c>
      <c r="E27" s="6" t="str">
        <f>(CONCATENATE("='",$A27,"'!C7"))</f>
        <v>='MMP21'!C7</v>
      </c>
      <c r="F27" s="6" t="str">
        <f>(CONCATENATE("='",A27,"'!C10"))</f>
        <v>='MMP21'!C10</v>
      </c>
      <c r="G27" s="6" t="str">
        <f>(CONCATENATE("='",$A27,"'!C9"))</f>
        <v>='MMP21'!C9</v>
      </c>
      <c r="H27" s="6" t="str">
        <f>(CONCATENATE("='",$A27,"'!E17"))</f>
        <v>='MMP21'!E17</v>
      </c>
      <c r="I27" s="6" t="str">
        <f>(CONCATENATE("='",$A27,"'!E36"))</f>
        <v>='MMP21'!E36</v>
      </c>
      <c r="J27" s="6" t="str">
        <f>(CONCATENATE("='",$A27,"'!E25"))</f>
        <v>='MMP21'!E25</v>
      </c>
      <c r="K27" s="6" t="str">
        <f>(CONCATENATE("='",$A27,"'!B21"))</f>
        <v>='MMP21'!B21</v>
      </c>
      <c r="L27" s="6" t="str">
        <f>(CONCATENATE("='",$A27,"'!B22"))</f>
        <v>='MMP21'!B22</v>
      </c>
      <c r="M27" s="6" t="str">
        <f>(CONCATENATE("='",$A27,"'!B23"))</f>
        <v>='MMP21'!B23</v>
      </c>
      <c r="N27" s="6" t="str">
        <f>(CONCATENATE("='",$A27,"'!B24"))</f>
        <v>='MMP21'!B24</v>
      </c>
      <c r="O27" s="6" t="str">
        <f>(CONCATENATE("='",$A27,"'!B25"))</f>
        <v>='MMP21'!B25</v>
      </c>
      <c r="P27" s="6" t="str">
        <f>(CONCATENATE("='",$A27,"'!B37"))</f>
        <v>='MMP21'!B37</v>
      </c>
      <c r="Q27" s="6" t="str">
        <f>(CONCATENATE("='",$A27,"'!B38"))</f>
        <v>='MMP21'!B38</v>
      </c>
    </row>
    <row r="28" spans="1:256" s="162" customFormat="1" ht="15" customHeight="1" x14ac:dyDescent="0.25">
      <c r="A28" s="184"/>
      <c r="B28" s="184"/>
      <c r="C28" s="185"/>
      <c r="D28" s="184"/>
      <c r="E28" s="184"/>
      <c r="F28" s="184"/>
      <c r="G28" s="184"/>
      <c r="H28" s="184"/>
      <c r="I28" s="184"/>
      <c r="J28" s="184"/>
      <c r="K28" s="184"/>
      <c r="L28" s="184"/>
      <c r="M28" s="184"/>
      <c r="N28" s="184"/>
      <c r="O28" s="184"/>
      <c r="P28" s="184"/>
      <c r="Q28" s="184"/>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2"/>
      <c r="EH28" s="102"/>
      <c r="EI28" s="102"/>
      <c r="EJ28" s="102"/>
      <c r="EK28" s="102"/>
      <c r="EL28" s="102"/>
      <c r="EM28" s="102"/>
      <c r="EN28" s="102"/>
      <c r="EO28" s="102"/>
      <c r="EP28" s="102"/>
      <c r="EQ28" s="102"/>
      <c r="ER28" s="102"/>
      <c r="ES28" s="102"/>
      <c r="ET28" s="102"/>
      <c r="EU28" s="102"/>
      <c r="EV28" s="102"/>
      <c r="EW28" s="102"/>
      <c r="EX28" s="102"/>
      <c r="EY28" s="102"/>
      <c r="EZ28" s="102"/>
      <c r="FA28" s="102"/>
      <c r="FB28" s="102"/>
      <c r="FC28" s="102"/>
      <c r="FD28" s="102"/>
      <c r="FE28" s="102"/>
      <c r="FF28" s="102"/>
      <c r="FG28" s="102"/>
      <c r="FH28" s="102"/>
      <c r="FI28" s="102"/>
      <c r="FJ28" s="102"/>
      <c r="FK28" s="102"/>
      <c r="FL28" s="102"/>
      <c r="FM28" s="102"/>
      <c r="FN28" s="102"/>
      <c r="FO28" s="102"/>
      <c r="FP28" s="102"/>
      <c r="FQ28" s="102"/>
      <c r="FR28" s="102"/>
      <c r="FS28" s="102"/>
      <c r="FT28" s="102"/>
      <c r="FU28" s="102"/>
      <c r="FV28" s="102"/>
      <c r="FW28" s="102"/>
      <c r="FX28" s="102"/>
      <c r="FY28" s="102"/>
      <c r="FZ28" s="102"/>
      <c r="GA28" s="102"/>
      <c r="GB28" s="102"/>
      <c r="GC28" s="102"/>
      <c r="GD28" s="102"/>
      <c r="GE28" s="102"/>
      <c r="GF28" s="102"/>
      <c r="GG28" s="102"/>
      <c r="GH28" s="102"/>
      <c r="GI28" s="102"/>
      <c r="GJ28" s="102"/>
      <c r="GK28" s="102"/>
      <c r="GL28" s="102"/>
      <c r="GM28" s="102"/>
      <c r="GN28" s="102"/>
      <c r="GO28" s="102"/>
      <c r="GP28" s="102"/>
      <c r="GQ28" s="102"/>
      <c r="GR28" s="102"/>
      <c r="GS28" s="102"/>
      <c r="GT28" s="102"/>
      <c r="GU28" s="102"/>
      <c r="GV28" s="102"/>
      <c r="GW28" s="102"/>
      <c r="GX28" s="102"/>
      <c r="GY28" s="102"/>
      <c r="GZ28" s="102"/>
      <c r="HA28" s="102"/>
      <c r="HB28" s="102"/>
      <c r="HC28" s="102"/>
      <c r="HD28" s="102"/>
      <c r="HE28" s="102"/>
      <c r="HF28" s="102"/>
      <c r="HG28" s="102"/>
      <c r="HH28" s="102"/>
      <c r="HI28" s="102"/>
      <c r="HJ28" s="102"/>
      <c r="HK28" s="102"/>
      <c r="HL28" s="102"/>
      <c r="HM28" s="102"/>
      <c r="HN28" s="102"/>
      <c r="HO28" s="102"/>
      <c r="HP28" s="102"/>
      <c r="HQ28" s="102"/>
      <c r="HR28" s="102"/>
      <c r="HS28" s="102"/>
      <c r="HT28" s="102"/>
      <c r="HU28" s="102"/>
      <c r="HV28" s="102"/>
      <c r="HW28" s="102"/>
      <c r="HX28" s="102"/>
      <c r="HY28" s="102"/>
      <c r="HZ28" s="102"/>
      <c r="IA28" s="102"/>
      <c r="IB28" s="102"/>
      <c r="IC28" s="102"/>
      <c r="ID28" s="102"/>
      <c r="IE28" s="102"/>
      <c r="IF28" s="102"/>
      <c r="IG28" s="102"/>
      <c r="IH28" s="102"/>
      <c r="II28" s="102"/>
      <c r="IJ28" s="102"/>
      <c r="IK28" s="102"/>
      <c r="IL28" s="102"/>
      <c r="IM28" s="102"/>
      <c r="IN28" s="102"/>
      <c r="IO28" s="102"/>
      <c r="IP28" s="102"/>
      <c r="IQ28" s="102"/>
      <c r="IR28" s="102"/>
      <c r="IS28" s="102"/>
      <c r="IT28" s="102"/>
      <c r="IU28" s="102"/>
      <c r="IV28" s="102"/>
    </row>
  </sheetData>
  <mergeCells count="1">
    <mergeCell ref="K4:O4"/>
  </mergeCells>
  <pageMargins left="0.7" right="0.45" top="0.75" bottom="0.75" header="0.3" footer="0.3"/>
  <pageSetup orientation="landscape"/>
  <headerFooter>
    <oddFooter>&amp;C&amp;"Helvetica Neue,Regular"&amp;12&amp;K000000&amp;P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V38"/>
  <sheetViews>
    <sheetView showGridLines="0" workbookViewId="0">
      <selection activeCell="P24" sqref="P24"/>
    </sheetView>
  </sheetViews>
  <sheetFormatPr defaultColWidth="8.85546875" defaultRowHeight="15" customHeight="1" x14ac:dyDescent="0.25"/>
  <cols>
    <col min="1" max="1" width="11.28515625" style="98" customWidth="1"/>
    <col min="2" max="5" width="8.85546875" style="98" customWidth="1"/>
    <col min="6" max="6" width="7.28515625" style="98" customWidth="1"/>
    <col min="7" max="7" width="3" style="98" customWidth="1"/>
    <col min="8" max="8" width="9.28515625" style="98" customWidth="1"/>
    <col min="9" max="256" width="8.85546875" style="98"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60" t="s">
        <v>280</v>
      </c>
      <c r="J2" s="261"/>
      <c r="K2" s="261"/>
      <c r="L2" s="261"/>
      <c r="M2" s="261"/>
      <c r="N2" s="262"/>
      <c r="O2" s="28"/>
      <c r="P2" s="33"/>
      <c r="Q2" s="34" t="s">
        <v>56</v>
      </c>
      <c r="R2" s="35"/>
      <c r="S2" s="36"/>
      <c r="T2" s="37"/>
    </row>
    <row r="3" spans="1:20" ht="15" customHeight="1" x14ac:dyDescent="0.25">
      <c r="A3" s="198">
        <f>MMIndex!$A$2</f>
        <v>2020</v>
      </c>
      <c r="B3" s="192"/>
      <c r="C3" s="192"/>
      <c r="D3" s="192"/>
      <c r="E3" s="192"/>
      <c r="F3" s="192"/>
      <c r="G3" s="191"/>
      <c r="H3" s="197"/>
      <c r="I3" s="263"/>
      <c r="J3" s="261"/>
      <c r="K3" s="261"/>
      <c r="L3" s="261"/>
      <c r="M3" s="261"/>
      <c r="N3" s="262"/>
      <c r="O3" s="28"/>
      <c r="P3" s="39"/>
      <c r="Q3" s="40" t="s">
        <v>57</v>
      </c>
      <c r="R3" s="36"/>
      <c r="S3" s="36"/>
      <c r="T3" s="37"/>
    </row>
    <row r="4" spans="1:20" ht="15" customHeight="1" x14ac:dyDescent="0.25">
      <c r="A4" s="21" t="str">
        <f>MMIndex!A23</f>
        <v>MMP17</v>
      </c>
      <c r="B4" s="7"/>
      <c r="C4" s="7"/>
      <c r="D4" s="7"/>
      <c r="E4" s="7"/>
      <c r="F4" s="10"/>
      <c r="G4" s="160" t="s">
        <v>101</v>
      </c>
      <c r="H4" s="42" t="s">
        <v>59</v>
      </c>
      <c r="I4" s="263"/>
      <c r="J4" s="261"/>
      <c r="K4" s="261"/>
      <c r="L4" s="261"/>
      <c r="M4" s="261"/>
      <c r="N4" s="262"/>
      <c r="O4" s="28"/>
      <c r="P4" s="39"/>
      <c r="Q4" s="40" t="s">
        <v>60</v>
      </c>
      <c r="R4" s="36"/>
      <c r="S4" s="36"/>
      <c r="T4" s="37"/>
    </row>
    <row r="5" spans="1:20" ht="15" customHeight="1" x14ac:dyDescent="0.25">
      <c r="A5" s="21" t="s">
        <v>61</v>
      </c>
      <c r="B5" s="259" t="s">
        <v>183</v>
      </c>
      <c r="C5" s="191"/>
      <c r="D5" s="191"/>
      <c r="E5" s="191"/>
      <c r="F5" s="10"/>
      <c r="G5" s="41"/>
      <c r="H5" s="42" t="s">
        <v>63</v>
      </c>
      <c r="I5" s="263"/>
      <c r="J5" s="261"/>
      <c r="K5" s="261"/>
      <c r="L5" s="261"/>
      <c r="M5" s="261"/>
      <c r="N5" s="262"/>
      <c r="O5" s="28"/>
      <c r="P5" s="39"/>
      <c r="Q5" s="40" t="s">
        <v>64</v>
      </c>
      <c r="R5" s="36"/>
      <c r="S5" s="36"/>
      <c r="T5" s="37"/>
    </row>
    <row r="6" spans="1:20" ht="15" customHeight="1" x14ac:dyDescent="0.25">
      <c r="A6" s="15"/>
      <c r="B6" s="19"/>
      <c r="C6" s="19"/>
      <c r="D6" s="19"/>
      <c r="E6" s="19"/>
      <c r="F6" s="10"/>
      <c r="G6" s="41"/>
      <c r="H6" s="42" t="s">
        <v>65</v>
      </c>
      <c r="I6" s="263"/>
      <c r="J6" s="261"/>
      <c r="K6" s="261"/>
      <c r="L6" s="261"/>
      <c r="M6" s="261"/>
      <c r="N6" s="262"/>
      <c r="O6" s="28"/>
      <c r="P6" s="39"/>
      <c r="Q6" s="40" t="s">
        <v>66</v>
      </c>
      <c r="R6" s="36"/>
      <c r="S6" s="36"/>
      <c r="T6" s="37"/>
    </row>
    <row r="7" spans="1:20" ht="15" customHeight="1" x14ac:dyDescent="0.25">
      <c r="A7" s="21" t="s">
        <v>67</v>
      </c>
      <c r="B7" s="7"/>
      <c r="C7" s="199" t="s">
        <v>68</v>
      </c>
      <c r="D7" s="191"/>
      <c r="E7" s="191"/>
      <c r="F7" s="191"/>
      <c r="G7" s="19"/>
      <c r="H7" s="10"/>
      <c r="I7" s="263"/>
      <c r="J7" s="261"/>
      <c r="K7" s="261"/>
      <c r="L7" s="261"/>
      <c r="M7" s="261"/>
      <c r="N7" s="262"/>
      <c r="O7" s="28"/>
      <c r="P7" s="39"/>
      <c r="Q7" s="40" t="s">
        <v>69</v>
      </c>
      <c r="R7" s="36"/>
      <c r="S7" s="36"/>
      <c r="T7" s="37"/>
    </row>
    <row r="8" spans="1:20" ht="15" customHeight="1" x14ac:dyDescent="0.25">
      <c r="A8" s="15"/>
      <c r="B8" s="7"/>
      <c r="C8" s="19"/>
      <c r="D8" s="19"/>
      <c r="E8" s="19"/>
      <c r="F8" s="19"/>
      <c r="G8" s="7"/>
      <c r="H8" s="10"/>
      <c r="I8" s="263"/>
      <c r="J8" s="261"/>
      <c r="K8" s="261"/>
      <c r="L8" s="261"/>
      <c r="M8" s="261"/>
      <c r="N8" s="262"/>
      <c r="O8" s="28"/>
      <c r="P8" s="39"/>
      <c r="Q8" s="40" t="s">
        <v>70</v>
      </c>
      <c r="R8" s="36"/>
      <c r="S8" s="36"/>
      <c r="T8" s="37"/>
    </row>
    <row r="9" spans="1:20" ht="15" customHeight="1" x14ac:dyDescent="0.25">
      <c r="A9" s="21" t="s">
        <v>71</v>
      </c>
      <c r="B9" s="7"/>
      <c r="C9" s="221"/>
      <c r="D9" s="221"/>
      <c r="E9" s="221"/>
      <c r="F9" s="221"/>
      <c r="G9" s="7"/>
      <c r="H9" s="10"/>
      <c r="I9" s="263"/>
      <c r="J9" s="261"/>
      <c r="K9" s="261"/>
      <c r="L9" s="261"/>
      <c r="M9" s="261"/>
      <c r="N9" s="262"/>
      <c r="O9" s="28"/>
      <c r="P9" s="39"/>
      <c r="Q9" s="40" t="s">
        <v>72</v>
      </c>
      <c r="R9" s="36"/>
      <c r="S9" s="36"/>
      <c r="T9" s="37"/>
    </row>
    <row r="10" spans="1:20" ht="15" customHeight="1" x14ac:dyDescent="0.25">
      <c r="A10" s="21" t="s">
        <v>73</v>
      </c>
      <c r="B10" s="7"/>
      <c r="C10" s="200" t="s">
        <v>74</v>
      </c>
      <c r="D10" s="201"/>
      <c r="E10" s="201"/>
      <c r="F10" s="201"/>
      <c r="G10" s="7"/>
      <c r="H10" s="10"/>
      <c r="I10" s="263"/>
      <c r="J10" s="261"/>
      <c r="K10" s="261"/>
      <c r="L10" s="261"/>
      <c r="M10" s="261"/>
      <c r="N10" s="262"/>
      <c r="O10" s="28"/>
      <c r="P10" s="39"/>
      <c r="Q10" s="36"/>
      <c r="R10" s="36"/>
      <c r="S10" s="36"/>
      <c r="T10" s="37"/>
    </row>
    <row r="11" spans="1:20" ht="8.1" customHeight="1" x14ac:dyDescent="0.25">
      <c r="A11" s="43"/>
      <c r="B11" s="8"/>
      <c r="C11" s="44"/>
      <c r="D11" s="44"/>
      <c r="E11" s="44"/>
      <c r="F11" s="44"/>
      <c r="G11" s="8"/>
      <c r="H11" s="45"/>
      <c r="I11" s="263"/>
      <c r="J11" s="261"/>
      <c r="K11" s="261"/>
      <c r="L11" s="261"/>
      <c r="M11" s="261"/>
      <c r="N11" s="262"/>
      <c r="O11" s="28"/>
      <c r="P11" s="39"/>
      <c r="Q11" s="36"/>
      <c r="R11" s="36"/>
      <c r="S11" s="36"/>
      <c r="T11" s="37"/>
    </row>
    <row r="12" spans="1:20" ht="15" customHeight="1" x14ac:dyDescent="0.25">
      <c r="A12" s="46" t="s">
        <v>75</v>
      </c>
      <c r="B12" s="47"/>
      <c r="C12" s="47"/>
      <c r="D12" s="47"/>
      <c r="E12" s="47"/>
      <c r="F12" s="47"/>
      <c r="G12" s="47"/>
      <c r="H12" s="48"/>
      <c r="I12" s="263"/>
      <c r="J12" s="261"/>
      <c r="K12" s="261"/>
      <c r="L12" s="261"/>
      <c r="M12" s="261"/>
      <c r="N12" s="262"/>
      <c r="O12" s="28"/>
      <c r="P12" s="39"/>
      <c r="Q12" s="40" t="s">
        <v>76</v>
      </c>
      <c r="R12" s="36"/>
      <c r="S12" s="36"/>
      <c r="T12" s="37"/>
    </row>
    <row r="13" spans="1:20" ht="15" customHeight="1" x14ac:dyDescent="0.25">
      <c r="A13" s="267" t="s">
        <v>279</v>
      </c>
      <c r="B13" s="268"/>
      <c r="C13" s="268"/>
      <c r="D13" s="268"/>
      <c r="E13" s="268"/>
      <c r="F13" s="268"/>
      <c r="G13" s="268"/>
      <c r="H13" s="269"/>
      <c r="I13" s="263"/>
      <c r="J13" s="261"/>
      <c r="K13" s="261"/>
      <c r="L13" s="261"/>
      <c r="M13" s="261"/>
      <c r="N13" s="262"/>
      <c r="O13" s="28"/>
      <c r="P13" s="39"/>
      <c r="Q13" s="49" t="s">
        <v>74</v>
      </c>
      <c r="R13" s="50"/>
      <c r="S13" s="50"/>
      <c r="T13" s="37"/>
    </row>
    <row r="14" spans="1:20" ht="15" customHeight="1" x14ac:dyDescent="0.25">
      <c r="A14" s="270"/>
      <c r="B14" s="268"/>
      <c r="C14" s="268"/>
      <c r="D14" s="268"/>
      <c r="E14" s="268"/>
      <c r="F14" s="268"/>
      <c r="G14" s="268"/>
      <c r="H14" s="269"/>
      <c r="I14" s="263"/>
      <c r="J14" s="261"/>
      <c r="K14" s="261"/>
      <c r="L14" s="261"/>
      <c r="M14" s="261"/>
      <c r="N14" s="262"/>
      <c r="O14" s="28"/>
      <c r="P14" s="39"/>
      <c r="Q14" s="51" t="s">
        <v>77</v>
      </c>
      <c r="R14" s="50"/>
      <c r="S14" s="50"/>
      <c r="T14" s="37"/>
    </row>
    <row r="15" spans="1:20" ht="60" customHeight="1" x14ac:dyDescent="0.25">
      <c r="A15" s="271"/>
      <c r="B15" s="272"/>
      <c r="C15" s="272"/>
      <c r="D15" s="272"/>
      <c r="E15" s="272"/>
      <c r="F15" s="272"/>
      <c r="G15" s="272"/>
      <c r="H15" s="273"/>
      <c r="I15" s="263"/>
      <c r="J15" s="261"/>
      <c r="K15" s="261"/>
      <c r="L15" s="261"/>
      <c r="M15" s="261"/>
      <c r="N15" s="262"/>
      <c r="O15" s="28"/>
      <c r="P15" s="39"/>
      <c r="Q15" s="49" t="s">
        <v>78</v>
      </c>
      <c r="R15" s="50"/>
      <c r="S15" s="50"/>
      <c r="T15" s="37"/>
    </row>
    <row r="16" spans="1:20" ht="15" customHeight="1" x14ac:dyDescent="0.25">
      <c r="A16" s="52"/>
      <c r="B16" s="47"/>
      <c r="C16" s="47"/>
      <c r="D16" s="47"/>
      <c r="E16" s="47"/>
      <c r="F16" s="47"/>
      <c r="G16" s="47"/>
      <c r="H16" s="48"/>
      <c r="I16" s="263"/>
      <c r="J16" s="261"/>
      <c r="K16" s="261"/>
      <c r="L16" s="261"/>
      <c r="M16" s="261"/>
      <c r="N16" s="262"/>
      <c r="O16" s="28"/>
      <c r="P16" s="39"/>
      <c r="Q16" s="49" t="s">
        <v>79</v>
      </c>
      <c r="R16" s="50"/>
      <c r="S16" s="50"/>
      <c r="T16" s="37"/>
    </row>
    <row r="17" spans="1:20" ht="15" customHeight="1" x14ac:dyDescent="0.25">
      <c r="A17" s="53" t="s">
        <v>80</v>
      </c>
      <c r="B17" s="54"/>
      <c r="C17" s="54"/>
      <c r="D17" s="54"/>
      <c r="E17" s="203">
        <v>0</v>
      </c>
      <c r="F17" s="203"/>
      <c r="G17" s="54"/>
      <c r="H17" s="55"/>
      <c r="I17" s="263"/>
      <c r="J17" s="261"/>
      <c r="K17" s="261"/>
      <c r="L17" s="261"/>
      <c r="M17" s="261"/>
      <c r="N17" s="262"/>
      <c r="O17" s="28"/>
      <c r="P17" s="39"/>
      <c r="Q17" s="49" t="s">
        <v>81</v>
      </c>
      <c r="R17" s="50"/>
      <c r="S17" s="50"/>
      <c r="T17" s="37"/>
    </row>
    <row r="18" spans="1:20" ht="15" customHeight="1" x14ac:dyDescent="0.25">
      <c r="A18" s="56" t="s">
        <v>82</v>
      </c>
      <c r="B18" s="57"/>
      <c r="C18" s="57"/>
      <c r="D18" s="57"/>
      <c r="E18" s="57"/>
      <c r="F18" s="57"/>
      <c r="G18" s="57"/>
      <c r="H18" s="58"/>
      <c r="I18" s="264"/>
      <c r="J18" s="265"/>
      <c r="K18" s="265"/>
      <c r="L18" s="265"/>
      <c r="M18" s="265"/>
      <c r="N18" s="266"/>
      <c r="O18" s="28"/>
      <c r="P18" s="39"/>
      <c r="Q18" s="49" t="s">
        <v>72</v>
      </c>
      <c r="R18" s="50"/>
      <c r="S18" s="50"/>
      <c r="T18" s="37"/>
    </row>
    <row r="19" spans="1:20" ht="15" customHeight="1" x14ac:dyDescent="0.25">
      <c r="A19" s="59"/>
      <c r="B19" s="19"/>
      <c r="C19" s="19"/>
      <c r="D19" s="19"/>
      <c r="E19" s="19"/>
      <c r="F19" s="19"/>
      <c r="G19" s="22" t="s">
        <v>83</v>
      </c>
      <c r="H19" s="27"/>
      <c r="I19" s="26" t="s">
        <v>84</v>
      </c>
      <c r="J19" s="19"/>
      <c r="K19" s="19"/>
      <c r="L19" s="19"/>
      <c r="M19" s="19"/>
      <c r="N19" s="27"/>
      <c r="O19" s="28"/>
      <c r="P19" s="39"/>
      <c r="Q19" s="50"/>
      <c r="R19" s="36"/>
      <c r="S19" s="36"/>
      <c r="T19" s="37"/>
    </row>
    <row r="20" spans="1:20" ht="15" customHeight="1" x14ac:dyDescent="0.25">
      <c r="A20" s="21" t="s">
        <v>85</v>
      </c>
      <c r="B20" s="16" t="s">
        <v>11</v>
      </c>
      <c r="C20" s="7"/>
      <c r="D20" s="6" t="s">
        <v>86</v>
      </c>
      <c r="E20" s="211" t="s">
        <v>87</v>
      </c>
      <c r="F20" s="192"/>
      <c r="G20" s="38"/>
      <c r="H20" s="10"/>
      <c r="I20" s="15"/>
      <c r="J20" s="7"/>
      <c r="K20" s="7"/>
      <c r="L20" s="7"/>
      <c r="M20" s="7"/>
      <c r="N20" s="10"/>
      <c r="O20" s="28"/>
      <c r="P20" s="39"/>
      <c r="Q20" s="36"/>
      <c r="R20" s="36"/>
      <c r="S20" s="36"/>
      <c r="T20" s="37"/>
    </row>
    <row r="21" spans="1:20" ht="15" customHeight="1" x14ac:dyDescent="0.25">
      <c r="A21" s="21" t="s">
        <v>24</v>
      </c>
      <c r="B21" s="60"/>
      <c r="C21" s="7"/>
      <c r="D21" s="80"/>
      <c r="E21" s="212">
        <v>0</v>
      </c>
      <c r="F21" s="213"/>
      <c r="G21" s="62"/>
      <c r="H21" s="28"/>
      <c r="I21" s="15"/>
      <c r="J21" s="7"/>
      <c r="K21" s="7"/>
      <c r="L21" s="7"/>
      <c r="M21" s="7"/>
      <c r="N21" s="10"/>
      <c r="O21" s="28"/>
      <c r="P21" s="63" t="s">
        <v>89</v>
      </c>
      <c r="Q21" s="36"/>
      <c r="R21" s="36"/>
      <c r="S21" s="36"/>
      <c r="T21" s="37"/>
    </row>
    <row r="22" spans="1:20" ht="15" customHeight="1" x14ac:dyDescent="0.25">
      <c r="A22" s="21" t="s">
        <v>25</v>
      </c>
      <c r="B22" s="64"/>
      <c r="C22" s="7"/>
      <c r="D22" s="67"/>
      <c r="E22" s="204">
        <v>0</v>
      </c>
      <c r="F22" s="205"/>
      <c r="G22" s="62"/>
      <c r="H22" s="28"/>
      <c r="I22" s="15"/>
      <c r="J22" s="7"/>
      <c r="K22" s="7"/>
      <c r="L22" s="7"/>
      <c r="M22" s="7"/>
      <c r="N22" s="10"/>
      <c r="O22" s="28"/>
      <c r="P22" s="63" t="s">
        <v>12</v>
      </c>
      <c r="Q22" s="66">
        <f>Goals!B21</f>
        <v>1</v>
      </c>
      <c r="R22" s="50"/>
      <c r="S22" s="36"/>
      <c r="T22" s="37"/>
    </row>
    <row r="23" spans="1:20" ht="15" customHeight="1" x14ac:dyDescent="0.25">
      <c r="A23" s="21" t="s">
        <v>26</v>
      </c>
      <c r="B23" s="64"/>
      <c r="C23" s="7"/>
      <c r="D23" s="67"/>
      <c r="E23" s="204">
        <v>0</v>
      </c>
      <c r="F23" s="205"/>
      <c r="G23" s="62"/>
      <c r="H23" s="28"/>
      <c r="I23" s="15"/>
      <c r="J23" s="7"/>
      <c r="K23" s="7"/>
      <c r="L23" s="7"/>
      <c r="M23" s="7"/>
      <c r="N23" s="10"/>
      <c r="O23" s="28"/>
      <c r="P23" s="39"/>
      <c r="Q23" s="66">
        <f>Goals!B22</f>
        <v>2</v>
      </c>
      <c r="R23" s="50"/>
      <c r="S23" s="36"/>
      <c r="T23" s="37"/>
    </row>
    <row r="24" spans="1:20" ht="15" customHeight="1" x14ac:dyDescent="0.25">
      <c r="A24" s="21" t="s">
        <v>27</v>
      </c>
      <c r="B24" s="64"/>
      <c r="C24" s="7"/>
      <c r="D24" s="67"/>
      <c r="E24" s="204">
        <v>0</v>
      </c>
      <c r="F24" s="205"/>
      <c r="G24" s="62"/>
      <c r="H24" s="28"/>
      <c r="I24" s="15"/>
      <c r="J24" s="7"/>
      <c r="K24" s="7"/>
      <c r="L24" s="7"/>
      <c r="M24" s="7"/>
      <c r="N24" s="10"/>
      <c r="O24" s="28"/>
      <c r="P24" s="39"/>
      <c r="Q24" s="66">
        <f>Goals!B23</f>
        <v>3</v>
      </c>
      <c r="R24" s="50"/>
      <c r="S24" s="36"/>
      <c r="T24" s="37"/>
    </row>
    <row r="25" spans="1:20" ht="15" customHeight="1" x14ac:dyDescent="0.25">
      <c r="A25" s="21" t="s">
        <v>28</v>
      </c>
      <c r="B25" s="64"/>
      <c r="C25" s="7"/>
      <c r="D25" s="17" t="s">
        <v>10</v>
      </c>
      <c r="E25" s="206">
        <f>SUM(E21:F24)</f>
        <v>0</v>
      </c>
      <c r="F25" s="207"/>
      <c r="G25" s="62"/>
      <c r="H25" s="28"/>
      <c r="I25" s="15"/>
      <c r="J25" s="7"/>
      <c r="K25" s="7"/>
      <c r="L25" s="7"/>
      <c r="M25" s="7"/>
      <c r="N25" s="10"/>
      <c r="O25" s="28"/>
      <c r="P25" s="39"/>
      <c r="Q25" s="66">
        <f>Goals!B24</f>
        <v>4</v>
      </c>
      <c r="R25" s="50"/>
      <c r="S25" s="36"/>
      <c r="T25" s="37"/>
    </row>
    <row r="26" spans="1:20" ht="15" customHeight="1" x14ac:dyDescent="0.25">
      <c r="A26" s="43"/>
      <c r="B26" s="68"/>
      <c r="C26" s="8"/>
      <c r="D26" s="8"/>
      <c r="E26" s="68"/>
      <c r="F26" s="68"/>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15"/>
      <c r="B29" s="7"/>
      <c r="C29" s="10"/>
      <c r="D29" s="15"/>
      <c r="E29" s="7"/>
      <c r="F29" s="7"/>
      <c r="G29" s="7"/>
      <c r="H29" s="10"/>
      <c r="I29" s="15"/>
      <c r="J29" s="7"/>
      <c r="K29" s="7"/>
      <c r="L29" s="7"/>
      <c r="M29" s="7"/>
      <c r="N29" s="10"/>
      <c r="O29" s="28"/>
      <c r="P29" s="63" t="s">
        <v>13</v>
      </c>
      <c r="Q29" s="66">
        <f>Goals!B28</f>
        <v>7</v>
      </c>
      <c r="R29" s="36"/>
      <c r="S29" s="36"/>
      <c r="T29" s="37"/>
    </row>
    <row r="30" spans="1:20" ht="15" customHeight="1" x14ac:dyDescent="0.25">
      <c r="A30" s="15"/>
      <c r="B30" s="7"/>
      <c r="C30" s="10"/>
      <c r="D30" s="15"/>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110</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19">
    <mergeCell ref="A1:H1"/>
    <mergeCell ref="A2:H2"/>
    <mergeCell ref="I2:N18"/>
    <mergeCell ref="A3:H3"/>
    <mergeCell ref="B5:E5"/>
    <mergeCell ref="C7:F7"/>
    <mergeCell ref="C9:F9"/>
    <mergeCell ref="C10:F10"/>
    <mergeCell ref="A13:H15"/>
    <mergeCell ref="E17:F17"/>
    <mergeCell ref="E36:F36"/>
    <mergeCell ref="B37:C37"/>
    <mergeCell ref="B38:C38"/>
    <mergeCell ref="E20:F20"/>
    <mergeCell ref="E21:F21"/>
    <mergeCell ref="E22:F22"/>
    <mergeCell ref="E23:F23"/>
    <mergeCell ref="E24:F24"/>
    <mergeCell ref="E25:F25"/>
  </mergeCells>
  <dataValidations count="4">
    <dataValidation type="list" allowBlank="1" showInputMessage="1" showErrorMessage="1" sqref="C9:F9" xr:uid="{00000000-0002-0000-13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1300-000001000000}">
      <formula1>"Leave Blank - to be assigned,For later use,Example 1,Don't change this.,Reserved for future use,N/A"</formula1>
    </dataValidation>
    <dataValidation type="list" allowBlank="1" showInputMessage="1" showErrorMessage="1" sqref="B37:C37" xr:uid="{00000000-0002-0000-1300-000002000000}">
      <formula1>"1,2,3,4,5,6"</formula1>
    </dataValidation>
    <dataValidation type="list" allowBlank="1" showInputMessage="1" showErrorMessage="1" sqref="B38:C38" xr:uid="{00000000-0002-0000-1300-000003000000}">
      <formula1>"7,8,9,10,11"</formula1>
    </dataValidation>
  </dataValidations>
  <pageMargins left="0.7" right="0.7" top="0.75" bottom="0.75" header="0.3" footer="0.3"/>
  <pageSetup orientation="portrait"/>
  <headerFooter>
    <oddFooter>&amp;C&amp;"Helvetica Neue,Regular"&amp;12&amp;K000000&amp;P</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V38"/>
  <sheetViews>
    <sheetView showGridLines="0" workbookViewId="0">
      <selection activeCell="B5" sqref="B5:E5"/>
    </sheetView>
  </sheetViews>
  <sheetFormatPr defaultColWidth="8.85546875" defaultRowHeight="15" customHeight="1" x14ac:dyDescent="0.25"/>
  <cols>
    <col min="1" max="1" width="11.28515625" style="99" customWidth="1"/>
    <col min="2" max="5" width="8.85546875" style="99" customWidth="1"/>
    <col min="6" max="6" width="7.28515625" style="99" customWidth="1"/>
    <col min="7" max="7" width="3" style="99" customWidth="1"/>
    <col min="8" max="8" width="9.28515625" style="99" customWidth="1"/>
    <col min="9" max="256" width="8.85546875" style="99"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08"/>
      <c r="J2" s="192"/>
      <c r="K2" s="192"/>
      <c r="L2" s="192"/>
      <c r="M2" s="192"/>
      <c r="N2" s="197"/>
      <c r="O2" s="28"/>
      <c r="P2" s="33"/>
      <c r="Q2" s="34" t="s">
        <v>56</v>
      </c>
      <c r="R2" s="35"/>
      <c r="S2" s="36"/>
      <c r="T2" s="37"/>
    </row>
    <row r="3" spans="1:20" ht="15" customHeight="1" x14ac:dyDescent="0.25">
      <c r="A3" s="198">
        <f>MMIndex!$A$2</f>
        <v>2020</v>
      </c>
      <c r="B3" s="192"/>
      <c r="C3" s="192"/>
      <c r="D3" s="192"/>
      <c r="E3" s="192"/>
      <c r="F3" s="192"/>
      <c r="G3" s="191"/>
      <c r="H3" s="197"/>
      <c r="I3" s="208"/>
      <c r="J3" s="192"/>
      <c r="K3" s="192"/>
      <c r="L3" s="192"/>
      <c r="M3" s="192"/>
      <c r="N3" s="197"/>
      <c r="O3" s="28"/>
      <c r="P3" s="39"/>
      <c r="Q3" s="40" t="s">
        <v>57</v>
      </c>
      <c r="R3" s="36"/>
      <c r="S3" s="36"/>
      <c r="T3" s="37"/>
    </row>
    <row r="4" spans="1:20" ht="15" customHeight="1" x14ac:dyDescent="0.25">
      <c r="A4" s="21" t="str">
        <f>MMIndex!A24</f>
        <v>MMP18</v>
      </c>
      <c r="B4" s="7"/>
      <c r="C4" s="7"/>
      <c r="D4" s="7"/>
      <c r="E4" s="7"/>
      <c r="F4" s="10"/>
      <c r="G4" s="160" t="s">
        <v>101</v>
      </c>
      <c r="H4" s="42" t="s">
        <v>59</v>
      </c>
      <c r="I4" s="208"/>
      <c r="J4" s="192"/>
      <c r="K4" s="192"/>
      <c r="L4" s="192"/>
      <c r="M4" s="192"/>
      <c r="N4" s="197"/>
      <c r="O4" s="28"/>
      <c r="P4" s="39"/>
      <c r="Q4" s="40" t="s">
        <v>60</v>
      </c>
      <c r="R4" s="36"/>
      <c r="S4" s="36"/>
      <c r="T4" s="37"/>
    </row>
    <row r="5" spans="1:20" ht="15" customHeight="1" x14ac:dyDescent="0.25">
      <c r="A5" s="21" t="s">
        <v>61</v>
      </c>
      <c r="B5" s="259" t="s">
        <v>185</v>
      </c>
      <c r="C5" s="191"/>
      <c r="D5" s="191"/>
      <c r="E5" s="191"/>
      <c r="F5" s="10"/>
      <c r="G5" s="41"/>
      <c r="H5" s="42" t="s">
        <v>63</v>
      </c>
      <c r="I5" s="208"/>
      <c r="J5" s="192"/>
      <c r="K5" s="192"/>
      <c r="L5" s="192"/>
      <c r="M5" s="192"/>
      <c r="N5" s="197"/>
      <c r="O5" s="28"/>
      <c r="P5" s="39"/>
      <c r="Q5" s="40" t="s">
        <v>64</v>
      </c>
      <c r="R5" s="36"/>
      <c r="S5" s="36"/>
      <c r="T5" s="37"/>
    </row>
    <row r="6" spans="1:20" ht="15" customHeight="1" x14ac:dyDescent="0.25">
      <c r="A6" s="15"/>
      <c r="B6" s="19"/>
      <c r="C6" s="19"/>
      <c r="D6" s="19"/>
      <c r="E6" s="19"/>
      <c r="F6" s="10"/>
      <c r="G6" s="41"/>
      <c r="H6" s="42" t="s">
        <v>65</v>
      </c>
      <c r="I6" s="208"/>
      <c r="J6" s="192"/>
      <c r="K6" s="192"/>
      <c r="L6" s="192"/>
      <c r="M6" s="192"/>
      <c r="N6" s="197"/>
      <c r="O6" s="28"/>
      <c r="P6" s="39"/>
      <c r="Q6" s="40" t="s">
        <v>66</v>
      </c>
      <c r="R6" s="36"/>
      <c r="S6" s="36"/>
      <c r="T6" s="37"/>
    </row>
    <row r="7" spans="1:20" ht="15" customHeight="1" x14ac:dyDescent="0.25">
      <c r="A7" s="21" t="s">
        <v>67</v>
      </c>
      <c r="B7" s="7"/>
      <c r="C7" s="199" t="s">
        <v>68</v>
      </c>
      <c r="D7" s="191"/>
      <c r="E7" s="191"/>
      <c r="F7" s="191"/>
      <c r="G7" s="19"/>
      <c r="H7" s="10"/>
      <c r="I7" s="208"/>
      <c r="J7" s="192"/>
      <c r="K7" s="192"/>
      <c r="L7" s="192"/>
      <c r="M7" s="192"/>
      <c r="N7" s="197"/>
      <c r="O7" s="28"/>
      <c r="P7" s="39"/>
      <c r="Q7" s="40" t="s">
        <v>69</v>
      </c>
      <c r="R7" s="36"/>
      <c r="S7" s="36"/>
      <c r="T7" s="37"/>
    </row>
    <row r="8" spans="1:20" ht="15" customHeight="1" x14ac:dyDescent="0.25">
      <c r="A8" s="15"/>
      <c r="B8" s="7"/>
      <c r="C8" s="19"/>
      <c r="D8" s="19"/>
      <c r="E8" s="19"/>
      <c r="F8" s="19"/>
      <c r="G8" s="7"/>
      <c r="H8" s="10"/>
      <c r="I8" s="208"/>
      <c r="J8" s="192"/>
      <c r="K8" s="192"/>
      <c r="L8" s="192"/>
      <c r="M8" s="192"/>
      <c r="N8" s="197"/>
      <c r="O8" s="28"/>
      <c r="P8" s="39"/>
      <c r="Q8" s="40" t="s">
        <v>70</v>
      </c>
      <c r="R8" s="36"/>
      <c r="S8" s="36"/>
      <c r="T8" s="37"/>
    </row>
    <row r="9" spans="1:20" ht="15" customHeight="1" x14ac:dyDescent="0.25">
      <c r="A9" s="21" t="s">
        <v>71</v>
      </c>
      <c r="B9" s="7"/>
      <c r="C9" s="221"/>
      <c r="D9" s="221"/>
      <c r="E9" s="221"/>
      <c r="F9" s="221"/>
      <c r="G9" s="7"/>
      <c r="H9" s="10"/>
      <c r="I9" s="208"/>
      <c r="J9" s="192"/>
      <c r="K9" s="192"/>
      <c r="L9" s="192"/>
      <c r="M9" s="192"/>
      <c r="N9" s="197"/>
      <c r="O9" s="28"/>
      <c r="P9" s="39"/>
      <c r="Q9" s="40" t="s">
        <v>72</v>
      </c>
      <c r="R9" s="36"/>
      <c r="S9" s="36"/>
      <c r="T9" s="37"/>
    </row>
    <row r="10" spans="1:20" ht="15" customHeight="1" x14ac:dyDescent="0.25">
      <c r="A10" s="21" t="s">
        <v>73</v>
      </c>
      <c r="B10" s="7"/>
      <c r="C10" s="200" t="s">
        <v>74</v>
      </c>
      <c r="D10" s="201"/>
      <c r="E10" s="201"/>
      <c r="F10" s="201"/>
      <c r="G10" s="7"/>
      <c r="H10" s="10"/>
      <c r="I10" s="208"/>
      <c r="J10" s="192"/>
      <c r="K10" s="192"/>
      <c r="L10" s="192"/>
      <c r="M10" s="192"/>
      <c r="N10" s="197"/>
      <c r="O10" s="28"/>
      <c r="P10" s="39"/>
      <c r="Q10" s="36"/>
      <c r="R10" s="36"/>
      <c r="S10" s="36"/>
      <c r="T10" s="37"/>
    </row>
    <row r="11" spans="1:20" ht="8.1" customHeight="1" x14ac:dyDescent="0.25">
      <c r="A11" s="43"/>
      <c r="B11" s="8"/>
      <c r="C11" s="44"/>
      <c r="D11" s="44"/>
      <c r="E11" s="44"/>
      <c r="F11" s="44"/>
      <c r="G11" s="8"/>
      <c r="H11" s="45"/>
      <c r="I11" s="208"/>
      <c r="J11" s="192"/>
      <c r="K11" s="192"/>
      <c r="L11" s="192"/>
      <c r="M11" s="192"/>
      <c r="N11" s="197"/>
      <c r="O11" s="28"/>
      <c r="P11" s="39"/>
      <c r="Q11" s="36"/>
      <c r="R11" s="36"/>
      <c r="S11" s="36"/>
      <c r="T11" s="37"/>
    </row>
    <row r="12" spans="1:20" ht="15" customHeight="1" x14ac:dyDescent="0.25">
      <c r="A12" s="46" t="s">
        <v>75</v>
      </c>
      <c r="B12" s="47"/>
      <c r="C12" s="47"/>
      <c r="D12" s="47"/>
      <c r="E12" s="47"/>
      <c r="F12" s="47"/>
      <c r="G12" s="47"/>
      <c r="H12" s="48"/>
      <c r="I12" s="208"/>
      <c r="J12" s="192"/>
      <c r="K12" s="192"/>
      <c r="L12" s="192"/>
      <c r="M12" s="192"/>
      <c r="N12" s="197"/>
      <c r="O12" s="28"/>
      <c r="P12" s="39"/>
      <c r="Q12" s="40" t="s">
        <v>76</v>
      </c>
      <c r="R12" s="36"/>
      <c r="S12" s="36"/>
      <c r="T12" s="37"/>
    </row>
    <row r="13" spans="1:20" ht="15" customHeight="1" x14ac:dyDescent="0.25">
      <c r="A13" s="214"/>
      <c r="B13" s="215"/>
      <c r="C13" s="215"/>
      <c r="D13" s="215"/>
      <c r="E13" s="215"/>
      <c r="F13" s="215"/>
      <c r="G13" s="215"/>
      <c r="H13" s="216"/>
      <c r="I13" s="208"/>
      <c r="J13" s="192"/>
      <c r="K13" s="192"/>
      <c r="L13" s="192"/>
      <c r="M13" s="192"/>
      <c r="N13" s="197"/>
      <c r="O13" s="28"/>
      <c r="P13" s="39"/>
      <c r="Q13" s="49" t="s">
        <v>74</v>
      </c>
      <c r="R13" s="50"/>
      <c r="S13" s="50"/>
      <c r="T13" s="37"/>
    </row>
    <row r="14" spans="1:20" ht="15" customHeight="1" x14ac:dyDescent="0.25">
      <c r="A14" s="214"/>
      <c r="B14" s="215"/>
      <c r="C14" s="215"/>
      <c r="D14" s="215"/>
      <c r="E14" s="215"/>
      <c r="F14" s="215"/>
      <c r="G14" s="215"/>
      <c r="H14" s="216"/>
      <c r="I14" s="208"/>
      <c r="J14" s="192"/>
      <c r="K14" s="192"/>
      <c r="L14" s="192"/>
      <c r="M14" s="192"/>
      <c r="N14" s="197"/>
      <c r="O14" s="28"/>
      <c r="P14" s="39"/>
      <c r="Q14" s="51" t="s">
        <v>77</v>
      </c>
      <c r="R14" s="50"/>
      <c r="S14" s="50"/>
      <c r="T14" s="37"/>
    </row>
    <row r="15" spans="1:20" ht="15" customHeight="1" x14ac:dyDescent="0.25">
      <c r="A15" s="217"/>
      <c r="B15" s="218"/>
      <c r="C15" s="218"/>
      <c r="D15" s="218"/>
      <c r="E15" s="218"/>
      <c r="F15" s="218"/>
      <c r="G15" s="218"/>
      <c r="H15" s="219"/>
      <c r="I15" s="208"/>
      <c r="J15" s="192"/>
      <c r="K15" s="192"/>
      <c r="L15" s="192"/>
      <c r="M15" s="192"/>
      <c r="N15" s="197"/>
      <c r="O15" s="28"/>
      <c r="P15" s="39"/>
      <c r="Q15" s="49" t="s">
        <v>78</v>
      </c>
      <c r="R15" s="50"/>
      <c r="S15" s="50"/>
      <c r="T15" s="37"/>
    </row>
    <row r="16" spans="1:20" ht="15" customHeight="1" x14ac:dyDescent="0.25">
      <c r="A16" s="52"/>
      <c r="B16" s="47"/>
      <c r="C16" s="47"/>
      <c r="D16" s="47"/>
      <c r="E16" s="47"/>
      <c r="F16" s="47"/>
      <c r="G16" s="47"/>
      <c r="H16" s="48"/>
      <c r="I16" s="208"/>
      <c r="J16" s="192"/>
      <c r="K16" s="192"/>
      <c r="L16" s="192"/>
      <c r="M16" s="192"/>
      <c r="N16" s="197"/>
      <c r="O16" s="28"/>
      <c r="P16" s="39"/>
      <c r="Q16" s="49" t="s">
        <v>79</v>
      </c>
      <c r="R16" s="50"/>
      <c r="S16" s="50"/>
      <c r="T16" s="37"/>
    </row>
    <row r="17" spans="1:20" ht="15" customHeight="1" x14ac:dyDescent="0.25">
      <c r="A17" s="53" t="s">
        <v>80</v>
      </c>
      <c r="B17" s="54"/>
      <c r="C17" s="54"/>
      <c r="D17" s="54"/>
      <c r="E17" s="203">
        <v>0</v>
      </c>
      <c r="F17" s="203"/>
      <c r="G17" s="54"/>
      <c r="H17" s="55"/>
      <c r="I17" s="208"/>
      <c r="J17" s="192"/>
      <c r="K17" s="192"/>
      <c r="L17" s="192"/>
      <c r="M17" s="192"/>
      <c r="N17" s="197"/>
      <c r="O17" s="28"/>
      <c r="P17" s="39"/>
      <c r="Q17" s="49" t="s">
        <v>81</v>
      </c>
      <c r="R17" s="50"/>
      <c r="S17" s="50"/>
      <c r="T17" s="37"/>
    </row>
    <row r="18" spans="1:20" ht="15" customHeight="1" x14ac:dyDescent="0.25">
      <c r="A18" s="56" t="s">
        <v>82</v>
      </c>
      <c r="B18" s="57"/>
      <c r="C18" s="57"/>
      <c r="D18" s="57"/>
      <c r="E18" s="57"/>
      <c r="F18" s="57"/>
      <c r="G18" s="57"/>
      <c r="H18" s="58"/>
      <c r="I18" s="209"/>
      <c r="J18" s="191"/>
      <c r="K18" s="191"/>
      <c r="L18" s="191"/>
      <c r="M18" s="191"/>
      <c r="N18" s="210"/>
      <c r="O18" s="28"/>
      <c r="P18" s="39"/>
      <c r="Q18" s="49" t="s">
        <v>72</v>
      </c>
      <c r="R18" s="50"/>
      <c r="S18" s="50"/>
      <c r="T18" s="37"/>
    </row>
    <row r="19" spans="1:20" ht="15" customHeight="1" x14ac:dyDescent="0.25">
      <c r="A19" s="59"/>
      <c r="B19" s="19"/>
      <c r="C19" s="19"/>
      <c r="D19" s="19"/>
      <c r="E19" s="19"/>
      <c r="F19" s="19"/>
      <c r="G19" s="22" t="s">
        <v>83</v>
      </c>
      <c r="H19" s="27"/>
      <c r="I19" s="26" t="s">
        <v>84</v>
      </c>
      <c r="J19" s="19"/>
      <c r="K19" s="19"/>
      <c r="L19" s="19"/>
      <c r="M19" s="19"/>
      <c r="N19" s="27"/>
      <c r="O19" s="28"/>
      <c r="P19" s="39"/>
      <c r="Q19" s="50"/>
      <c r="R19" s="36"/>
      <c r="S19" s="36"/>
      <c r="T19" s="37"/>
    </row>
    <row r="20" spans="1:20" ht="15" customHeight="1" x14ac:dyDescent="0.25">
      <c r="A20" s="21" t="s">
        <v>85</v>
      </c>
      <c r="B20" s="16" t="s">
        <v>11</v>
      </c>
      <c r="C20" s="7"/>
      <c r="D20" s="6" t="s">
        <v>86</v>
      </c>
      <c r="E20" s="211" t="s">
        <v>87</v>
      </c>
      <c r="F20" s="192"/>
      <c r="G20" s="38"/>
      <c r="H20" s="10"/>
      <c r="I20" s="15"/>
      <c r="J20" s="7"/>
      <c r="K20" s="7"/>
      <c r="L20" s="7"/>
      <c r="M20" s="7"/>
      <c r="N20" s="10"/>
      <c r="O20" s="28"/>
      <c r="P20" s="39"/>
      <c r="Q20" s="36"/>
      <c r="R20" s="36"/>
      <c r="S20" s="36"/>
      <c r="T20" s="37"/>
    </row>
    <row r="21" spans="1:20" ht="15" customHeight="1" x14ac:dyDescent="0.25">
      <c r="A21" s="21" t="s">
        <v>24</v>
      </c>
      <c r="B21" s="60"/>
      <c r="C21" s="7"/>
      <c r="D21" s="80"/>
      <c r="E21" s="212">
        <v>0</v>
      </c>
      <c r="F21" s="213"/>
      <c r="G21" s="62"/>
      <c r="H21" s="28"/>
      <c r="I21" s="15"/>
      <c r="J21" s="7"/>
      <c r="K21" s="7"/>
      <c r="L21" s="7"/>
      <c r="M21" s="7"/>
      <c r="N21" s="10"/>
      <c r="O21" s="28"/>
      <c r="P21" s="63" t="s">
        <v>89</v>
      </c>
      <c r="Q21" s="36"/>
      <c r="R21" s="36"/>
      <c r="S21" s="36"/>
      <c r="T21" s="37"/>
    </row>
    <row r="22" spans="1:20" ht="15" customHeight="1" x14ac:dyDescent="0.25">
      <c r="A22" s="21" t="s">
        <v>25</v>
      </c>
      <c r="B22" s="64"/>
      <c r="C22" s="7"/>
      <c r="D22" s="67"/>
      <c r="E22" s="204">
        <v>0</v>
      </c>
      <c r="F22" s="205"/>
      <c r="G22" s="62"/>
      <c r="H22" s="28"/>
      <c r="I22" s="15"/>
      <c r="J22" s="7"/>
      <c r="K22" s="7"/>
      <c r="L22" s="7"/>
      <c r="M22" s="7"/>
      <c r="N22" s="10"/>
      <c r="O22" s="28"/>
      <c r="P22" s="63" t="s">
        <v>12</v>
      </c>
      <c r="Q22" s="66">
        <f>Goals!B21</f>
        <v>1</v>
      </c>
      <c r="R22" s="50"/>
      <c r="S22" s="36"/>
      <c r="T22" s="37"/>
    </row>
    <row r="23" spans="1:20" ht="15" customHeight="1" x14ac:dyDescent="0.25">
      <c r="A23" s="21" t="s">
        <v>26</v>
      </c>
      <c r="B23" s="64"/>
      <c r="C23" s="7"/>
      <c r="D23" s="67"/>
      <c r="E23" s="204">
        <v>0</v>
      </c>
      <c r="F23" s="205"/>
      <c r="G23" s="62"/>
      <c r="H23" s="28"/>
      <c r="I23" s="15"/>
      <c r="J23" s="7"/>
      <c r="K23" s="7"/>
      <c r="L23" s="7"/>
      <c r="M23" s="7"/>
      <c r="N23" s="10"/>
      <c r="O23" s="28"/>
      <c r="P23" s="39"/>
      <c r="Q23" s="66">
        <f>Goals!B22</f>
        <v>2</v>
      </c>
      <c r="R23" s="50"/>
      <c r="S23" s="36"/>
      <c r="T23" s="37"/>
    </row>
    <row r="24" spans="1:20" ht="15" customHeight="1" x14ac:dyDescent="0.25">
      <c r="A24" s="21" t="s">
        <v>27</v>
      </c>
      <c r="B24" s="64"/>
      <c r="C24" s="7"/>
      <c r="D24" s="67"/>
      <c r="E24" s="204">
        <v>0</v>
      </c>
      <c r="F24" s="205"/>
      <c r="G24" s="62"/>
      <c r="H24" s="28"/>
      <c r="I24" s="15"/>
      <c r="J24" s="7"/>
      <c r="K24" s="7"/>
      <c r="L24" s="7"/>
      <c r="M24" s="7"/>
      <c r="N24" s="10"/>
      <c r="O24" s="28"/>
      <c r="P24" s="39"/>
      <c r="Q24" s="66">
        <f>Goals!B23</f>
        <v>3</v>
      </c>
      <c r="R24" s="50"/>
      <c r="S24" s="36"/>
      <c r="T24" s="37"/>
    </row>
    <row r="25" spans="1:20" ht="15" customHeight="1" x14ac:dyDescent="0.25">
      <c r="A25" s="21" t="s">
        <v>28</v>
      </c>
      <c r="B25" s="64"/>
      <c r="C25" s="7"/>
      <c r="D25" s="17" t="s">
        <v>10</v>
      </c>
      <c r="E25" s="206">
        <f>SUM(E21:F24)</f>
        <v>0</v>
      </c>
      <c r="F25" s="207"/>
      <c r="G25" s="62"/>
      <c r="H25" s="28"/>
      <c r="I25" s="15"/>
      <c r="J25" s="7"/>
      <c r="K25" s="7"/>
      <c r="L25" s="7"/>
      <c r="M25" s="7"/>
      <c r="N25" s="10"/>
      <c r="O25" s="28"/>
      <c r="P25" s="39"/>
      <c r="Q25" s="66">
        <f>Goals!B24</f>
        <v>4</v>
      </c>
      <c r="R25" s="50"/>
      <c r="S25" s="36"/>
      <c r="T25" s="37"/>
    </row>
    <row r="26" spans="1:20" ht="15" customHeight="1" x14ac:dyDescent="0.25">
      <c r="A26" s="43"/>
      <c r="B26" s="68"/>
      <c r="C26" s="8"/>
      <c r="D26" s="8"/>
      <c r="E26" s="68"/>
      <c r="F26" s="68"/>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15"/>
      <c r="B29" s="7"/>
      <c r="C29" s="10"/>
      <c r="D29" s="15"/>
      <c r="E29" s="7"/>
      <c r="F29" s="7"/>
      <c r="G29" s="7"/>
      <c r="H29" s="10"/>
      <c r="I29" s="15"/>
      <c r="J29" s="7"/>
      <c r="K29" s="7"/>
      <c r="L29" s="7"/>
      <c r="M29" s="7"/>
      <c r="N29" s="10"/>
      <c r="O29" s="28"/>
      <c r="P29" s="63" t="s">
        <v>13</v>
      </c>
      <c r="Q29" s="66">
        <f>Goals!B28</f>
        <v>7</v>
      </c>
      <c r="R29" s="36"/>
      <c r="S29" s="36"/>
      <c r="T29" s="37"/>
    </row>
    <row r="30" spans="1:20" ht="15" customHeight="1" x14ac:dyDescent="0.25">
      <c r="A30" s="15"/>
      <c r="B30" s="7"/>
      <c r="C30" s="10"/>
      <c r="D30" s="15"/>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110</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19">
    <mergeCell ref="A1:H1"/>
    <mergeCell ref="A2:H2"/>
    <mergeCell ref="I2:N18"/>
    <mergeCell ref="A3:H3"/>
    <mergeCell ref="B5:E5"/>
    <mergeCell ref="C7:F7"/>
    <mergeCell ref="C9:F9"/>
    <mergeCell ref="C10:F10"/>
    <mergeCell ref="A13:H15"/>
    <mergeCell ref="E17:F17"/>
    <mergeCell ref="E36:F36"/>
    <mergeCell ref="B37:C37"/>
    <mergeCell ref="B38:C38"/>
    <mergeCell ref="E20:F20"/>
    <mergeCell ref="E21:F21"/>
    <mergeCell ref="E22:F22"/>
    <mergeCell ref="E23:F23"/>
    <mergeCell ref="E24:F24"/>
    <mergeCell ref="E25:F25"/>
  </mergeCells>
  <dataValidations count="4">
    <dataValidation type="list" allowBlank="1" showInputMessage="1" showErrorMessage="1" sqref="C9:F9" xr:uid="{00000000-0002-0000-14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1400-000001000000}">
      <formula1>"Leave Blank - to be assigned,For later use,Example 1,Don't change this.,Reserved for future use,N/A"</formula1>
    </dataValidation>
    <dataValidation type="list" allowBlank="1" showInputMessage="1" showErrorMessage="1" sqref="B37:C37" xr:uid="{00000000-0002-0000-1400-000002000000}">
      <formula1>"1,2,3,4,5,6"</formula1>
    </dataValidation>
    <dataValidation type="list" allowBlank="1" showInputMessage="1" showErrorMessage="1" sqref="B38:C38" xr:uid="{00000000-0002-0000-1400-000003000000}">
      <formula1>"7,8,9,10,11"</formula1>
    </dataValidation>
  </dataValidations>
  <pageMargins left="0.7" right="0.7" top="0.75" bottom="0.75" header="0.3" footer="0.3"/>
  <pageSetup orientation="portrait"/>
  <headerFooter>
    <oddFooter>&amp;C&amp;"Helvetica Neue,Regular"&amp;12&amp;K000000&amp;P</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V38"/>
  <sheetViews>
    <sheetView showGridLines="0" workbookViewId="0">
      <selection activeCell="G4" sqref="G4"/>
    </sheetView>
  </sheetViews>
  <sheetFormatPr defaultColWidth="8.85546875" defaultRowHeight="15" customHeight="1" x14ac:dyDescent="0.25"/>
  <cols>
    <col min="1" max="1" width="11.28515625" style="100" customWidth="1"/>
    <col min="2" max="5" width="8.85546875" style="100" customWidth="1"/>
    <col min="6" max="6" width="7.28515625" style="100" customWidth="1"/>
    <col min="7" max="7" width="3" style="100" customWidth="1"/>
    <col min="8" max="8" width="9.28515625" style="100" customWidth="1"/>
    <col min="9" max="256" width="8.85546875" style="100"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08"/>
      <c r="J2" s="192"/>
      <c r="K2" s="192"/>
      <c r="L2" s="192"/>
      <c r="M2" s="192"/>
      <c r="N2" s="197"/>
      <c r="O2" s="28"/>
      <c r="P2" s="33"/>
      <c r="Q2" s="34" t="s">
        <v>56</v>
      </c>
      <c r="R2" s="35"/>
      <c r="S2" s="36"/>
      <c r="T2" s="37"/>
    </row>
    <row r="3" spans="1:20" ht="15" customHeight="1" x14ac:dyDescent="0.25">
      <c r="A3" s="198">
        <f>MMIndex!$A$2</f>
        <v>2020</v>
      </c>
      <c r="B3" s="192"/>
      <c r="C3" s="192"/>
      <c r="D3" s="192"/>
      <c r="E3" s="192"/>
      <c r="F3" s="192"/>
      <c r="G3" s="191"/>
      <c r="H3" s="197"/>
      <c r="I3" s="208"/>
      <c r="J3" s="192"/>
      <c r="K3" s="192"/>
      <c r="L3" s="192"/>
      <c r="M3" s="192"/>
      <c r="N3" s="197"/>
      <c r="O3" s="28"/>
      <c r="P3" s="39"/>
      <c r="Q3" s="40" t="s">
        <v>57</v>
      </c>
      <c r="R3" s="36"/>
      <c r="S3" s="36"/>
      <c r="T3" s="37"/>
    </row>
    <row r="4" spans="1:20" ht="15" customHeight="1" x14ac:dyDescent="0.25">
      <c r="A4" s="21" t="str">
        <f>MMIndex!A25</f>
        <v>MMP19</v>
      </c>
      <c r="B4" s="7"/>
      <c r="C4" s="7"/>
      <c r="D4" s="7"/>
      <c r="E4" s="7"/>
      <c r="F4" s="10"/>
      <c r="G4" s="160" t="s">
        <v>101</v>
      </c>
      <c r="H4" s="42" t="s">
        <v>59</v>
      </c>
      <c r="I4" s="208"/>
      <c r="J4" s="192"/>
      <c r="K4" s="192"/>
      <c r="L4" s="192"/>
      <c r="M4" s="192"/>
      <c r="N4" s="197"/>
      <c r="O4" s="28"/>
      <c r="P4" s="39"/>
      <c r="Q4" s="40" t="s">
        <v>60</v>
      </c>
      <c r="R4" s="36"/>
      <c r="S4" s="36"/>
      <c r="T4" s="37"/>
    </row>
    <row r="5" spans="1:20" ht="15" customHeight="1" x14ac:dyDescent="0.25">
      <c r="A5" s="21" t="s">
        <v>61</v>
      </c>
      <c r="B5" s="259" t="s">
        <v>189</v>
      </c>
      <c r="C5" s="191"/>
      <c r="D5" s="191"/>
      <c r="E5" s="191"/>
      <c r="F5" s="10"/>
      <c r="G5" s="41"/>
      <c r="H5" s="42" t="s">
        <v>63</v>
      </c>
      <c r="I5" s="208"/>
      <c r="J5" s="192"/>
      <c r="K5" s="192"/>
      <c r="L5" s="192"/>
      <c r="M5" s="192"/>
      <c r="N5" s="197"/>
      <c r="O5" s="28"/>
      <c r="P5" s="39"/>
      <c r="Q5" s="40" t="s">
        <v>64</v>
      </c>
      <c r="R5" s="36"/>
      <c r="S5" s="36"/>
      <c r="T5" s="37"/>
    </row>
    <row r="6" spans="1:20" ht="15" customHeight="1" x14ac:dyDescent="0.25">
      <c r="A6" s="15"/>
      <c r="B6" s="19"/>
      <c r="C6" s="19"/>
      <c r="D6" s="19"/>
      <c r="E6" s="19"/>
      <c r="F6" s="10"/>
      <c r="G6" s="41"/>
      <c r="H6" s="42" t="s">
        <v>65</v>
      </c>
      <c r="I6" s="208"/>
      <c r="J6" s="192"/>
      <c r="K6" s="192"/>
      <c r="L6" s="192"/>
      <c r="M6" s="192"/>
      <c r="N6" s="197"/>
      <c r="O6" s="28"/>
      <c r="P6" s="39"/>
      <c r="Q6" s="40" t="s">
        <v>66</v>
      </c>
      <c r="R6" s="36"/>
      <c r="S6" s="36"/>
      <c r="T6" s="37"/>
    </row>
    <row r="7" spans="1:20" ht="15" customHeight="1" x14ac:dyDescent="0.25">
      <c r="A7" s="21" t="s">
        <v>67</v>
      </c>
      <c r="B7" s="7"/>
      <c r="C7" s="199" t="s">
        <v>68</v>
      </c>
      <c r="D7" s="191"/>
      <c r="E7" s="191"/>
      <c r="F7" s="191"/>
      <c r="G7" s="19"/>
      <c r="H7" s="10"/>
      <c r="I7" s="208"/>
      <c r="J7" s="192"/>
      <c r="K7" s="192"/>
      <c r="L7" s="192"/>
      <c r="M7" s="192"/>
      <c r="N7" s="197"/>
      <c r="O7" s="28"/>
      <c r="P7" s="39"/>
      <c r="Q7" s="40" t="s">
        <v>69</v>
      </c>
      <c r="R7" s="36"/>
      <c r="S7" s="36"/>
      <c r="T7" s="37"/>
    </row>
    <row r="8" spans="1:20" ht="15" customHeight="1" x14ac:dyDescent="0.25">
      <c r="A8" s="15"/>
      <c r="B8" s="7"/>
      <c r="C8" s="19"/>
      <c r="D8" s="19"/>
      <c r="E8" s="19"/>
      <c r="F8" s="19"/>
      <c r="G8" s="7"/>
      <c r="H8" s="10"/>
      <c r="I8" s="208"/>
      <c r="J8" s="192"/>
      <c r="K8" s="192"/>
      <c r="L8" s="192"/>
      <c r="M8" s="192"/>
      <c r="N8" s="197"/>
      <c r="O8" s="28"/>
      <c r="P8" s="39"/>
      <c r="Q8" s="40" t="s">
        <v>70</v>
      </c>
      <c r="R8" s="36"/>
      <c r="S8" s="36"/>
      <c r="T8" s="37"/>
    </row>
    <row r="9" spans="1:20" ht="15" customHeight="1" x14ac:dyDescent="0.25">
      <c r="A9" s="21" t="s">
        <v>71</v>
      </c>
      <c r="B9" s="7"/>
      <c r="C9" s="221"/>
      <c r="D9" s="221"/>
      <c r="E9" s="221"/>
      <c r="F9" s="221"/>
      <c r="G9" s="7"/>
      <c r="H9" s="10"/>
      <c r="I9" s="208"/>
      <c r="J9" s="192"/>
      <c r="K9" s="192"/>
      <c r="L9" s="192"/>
      <c r="M9" s="192"/>
      <c r="N9" s="197"/>
      <c r="O9" s="28"/>
      <c r="P9" s="39"/>
      <c r="Q9" s="40" t="s">
        <v>72</v>
      </c>
      <c r="R9" s="36"/>
      <c r="S9" s="36"/>
      <c r="T9" s="37"/>
    </row>
    <row r="10" spans="1:20" ht="15" customHeight="1" x14ac:dyDescent="0.25">
      <c r="A10" s="21" t="s">
        <v>73</v>
      </c>
      <c r="B10" s="7"/>
      <c r="C10" s="200" t="s">
        <v>74</v>
      </c>
      <c r="D10" s="201"/>
      <c r="E10" s="201"/>
      <c r="F10" s="201"/>
      <c r="G10" s="7"/>
      <c r="H10" s="10"/>
      <c r="I10" s="208"/>
      <c r="J10" s="192"/>
      <c r="K10" s="192"/>
      <c r="L10" s="192"/>
      <c r="M10" s="192"/>
      <c r="N10" s="197"/>
      <c r="O10" s="28"/>
      <c r="P10" s="39"/>
      <c r="Q10" s="36"/>
      <c r="R10" s="36"/>
      <c r="S10" s="36"/>
      <c r="T10" s="37"/>
    </row>
    <row r="11" spans="1:20" ht="8.1" customHeight="1" x14ac:dyDescent="0.25">
      <c r="A11" s="43"/>
      <c r="B11" s="8"/>
      <c r="C11" s="44"/>
      <c r="D11" s="44"/>
      <c r="E11" s="44"/>
      <c r="F11" s="44"/>
      <c r="G11" s="8"/>
      <c r="H11" s="45"/>
      <c r="I11" s="208"/>
      <c r="J11" s="192"/>
      <c r="K11" s="192"/>
      <c r="L11" s="192"/>
      <c r="M11" s="192"/>
      <c r="N11" s="197"/>
      <c r="O11" s="28"/>
      <c r="P11" s="39"/>
      <c r="Q11" s="36"/>
      <c r="R11" s="36"/>
      <c r="S11" s="36"/>
      <c r="T11" s="37"/>
    </row>
    <row r="12" spans="1:20" ht="15" customHeight="1" x14ac:dyDescent="0.25">
      <c r="A12" s="46" t="s">
        <v>75</v>
      </c>
      <c r="B12" s="47"/>
      <c r="C12" s="47"/>
      <c r="D12" s="47"/>
      <c r="E12" s="47"/>
      <c r="F12" s="47"/>
      <c r="G12" s="47"/>
      <c r="H12" s="48"/>
      <c r="I12" s="208"/>
      <c r="J12" s="192"/>
      <c r="K12" s="192"/>
      <c r="L12" s="192"/>
      <c r="M12" s="192"/>
      <c r="N12" s="197"/>
      <c r="O12" s="28"/>
      <c r="P12" s="39"/>
      <c r="Q12" s="40" t="s">
        <v>76</v>
      </c>
      <c r="R12" s="36"/>
      <c r="S12" s="36"/>
      <c r="T12" s="37"/>
    </row>
    <row r="13" spans="1:20" ht="15" customHeight="1" x14ac:dyDescent="0.25">
      <c r="A13" s="214"/>
      <c r="B13" s="215"/>
      <c r="C13" s="215"/>
      <c r="D13" s="215"/>
      <c r="E13" s="215"/>
      <c r="F13" s="215"/>
      <c r="G13" s="215"/>
      <c r="H13" s="216"/>
      <c r="I13" s="208"/>
      <c r="J13" s="192"/>
      <c r="K13" s="192"/>
      <c r="L13" s="192"/>
      <c r="M13" s="192"/>
      <c r="N13" s="197"/>
      <c r="O13" s="28"/>
      <c r="P13" s="39"/>
      <c r="Q13" s="49" t="s">
        <v>74</v>
      </c>
      <c r="R13" s="50"/>
      <c r="S13" s="50"/>
      <c r="T13" s="37"/>
    </row>
    <row r="14" spans="1:20" ht="15" customHeight="1" x14ac:dyDescent="0.25">
      <c r="A14" s="214"/>
      <c r="B14" s="215"/>
      <c r="C14" s="215"/>
      <c r="D14" s="215"/>
      <c r="E14" s="215"/>
      <c r="F14" s="215"/>
      <c r="G14" s="215"/>
      <c r="H14" s="216"/>
      <c r="I14" s="208"/>
      <c r="J14" s="192"/>
      <c r="K14" s="192"/>
      <c r="L14" s="192"/>
      <c r="M14" s="192"/>
      <c r="N14" s="197"/>
      <c r="O14" s="28"/>
      <c r="P14" s="39"/>
      <c r="Q14" s="51" t="s">
        <v>77</v>
      </c>
      <c r="R14" s="50"/>
      <c r="S14" s="50"/>
      <c r="T14" s="37"/>
    </row>
    <row r="15" spans="1:20" ht="15" customHeight="1" x14ac:dyDescent="0.25">
      <c r="A15" s="217"/>
      <c r="B15" s="218"/>
      <c r="C15" s="218"/>
      <c r="D15" s="218"/>
      <c r="E15" s="218"/>
      <c r="F15" s="218"/>
      <c r="G15" s="218"/>
      <c r="H15" s="219"/>
      <c r="I15" s="208"/>
      <c r="J15" s="192"/>
      <c r="K15" s="192"/>
      <c r="L15" s="192"/>
      <c r="M15" s="192"/>
      <c r="N15" s="197"/>
      <c r="O15" s="28"/>
      <c r="P15" s="39"/>
      <c r="Q15" s="49" t="s">
        <v>78</v>
      </c>
      <c r="R15" s="50"/>
      <c r="S15" s="50"/>
      <c r="T15" s="37"/>
    </row>
    <row r="16" spans="1:20" ht="15" customHeight="1" x14ac:dyDescent="0.25">
      <c r="A16" s="52"/>
      <c r="B16" s="47"/>
      <c r="C16" s="47"/>
      <c r="D16" s="47"/>
      <c r="E16" s="47"/>
      <c r="F16" s="47"/>
      <c r="G16" s="47"/>
      <c r="H16" s="48"/>
      <c r="I16" s="208"/>
      <c r="J16" s="192"/>
      <c r="K16" s="192"/>
      <c r="L16" s="192"/>
      <c r="M16" s="192"/>
      <c r="N16" s="197"/>
      <c r="O16" s="28"/>
      <c r="P16" s="39"/>
      <c r="Q16" s="49" t="s">
        <v>79</v>
      </c>
      <c r="R16" s="50"/>
      <c r="S16" s="50"/>
      <c r="T16" s="37"/>
    </row>
    <row r="17" spans="1:20" ht="15" customHeight="1" x14ac:dyDescent="0.25">
      <c r="A17" s="53" t="s">
        <v>80</v>
      </c>
      <c r="B17" s="54"/>
      <c r="C17" s="54"/>
      <c r="D17" s="54"/>
      <c r="E17" s="203">
        <v>0</v>
      </c>
      <c r="F17" s="203"/>
      <c r="G17" s="54"/>
      <c r="H17" s="55"/>
      <c r="I17" s="208"/>
      <c r="J17" s="192"/>
      <c r="K17" s="192"/>
      <c r="L17" s="192"/>
      <c r="M17" s="192"/>
      <c r="N17" s="197"/>
      <c r="O17" s="28"/>
      <c r="P17" s="39"/>
      <c r="Q17" s="49" t="s">
        <v>81</v>
      </c>
      <c r="R17" s="50"/>
      <c r="S17" s="50"/>
      <c r="T17" s="37"/>
    </row>
    <row r="18" spans="1:20" ht="15" customHeight="1" x14ac:dyDescent="0.25">
      <c r="A18" s="56" t="s">
        <v>82</v>
      </c>
      <c r="B18" s="57"/>
      <c r="C18" s="57"/>
      <c r="D18" s="57"/>
      <c r="E18" s="57"/>
      <c r="F18" s="57"/>
      <c r="G18" s="57"/>
      <c r="H18" s="58"/>
      <c r="I18" s="209"/>
      <c r="J18" s="191"/>
      <c r="K18" s="191"/>
      <c r="L18" s="191"/>
      <c r="M18" s="191"/>
      <c r="N18" s="210"/>
      <c r="O18" s="28"/>
      <c r="P18" s="39"/>
      <c r="Q18" s="49" t="s">
        <v>72</v>
      </c>
      <c r="R18" s="50"/>
      <c r="S18" s="50"/>
      <c r="T18" s="37"/>
    </row>
    <row r="19" spans="1:20" ht="15" customHeight="1" x14ac:dyDescent="0.25">
      <c r="A19" s="59"/>
      <c r="B19" s="19"/>
      <c r="C19" s="19"/>
      <c r="D19" s="19"/>
      <c r="E19" s="19"/>
      <c r="F19" s="19"/>
      <c r="G19" s="22" t="s">
        <v>83</v>
      </c>
      <c r="H19" s="27"/>
      <c r="I19" s="26" t="s">
        <v>84</v>
      </c>
      <c r="J19" s="19"/>
      <c r="K19" s="19"/>
      <c r="L19" s="19"/>
      <c r="M19" s="19"/>
      <c r="N19" s="27"/>
      <c r="O19" s="28"/>
      <c r="P19" s="39"/>
      <c r="Q19" s="50"/>
      <c r="R19" s="36"/>
      <c r="S19" s="36"/>
      <c r="T19" s="37"/>
    </row>
    <row r="20" spans="1:20" ht="15" customHeight="1" x14ac:dyDescent="0.25">
      <c r="A20" s="21" t="s">
        <v>85</v>
      </c>
      <c r="B20" s="16" t="s">
        <v>11</v>
      </c>
      <c r="C20" s="7"/>
      <c r="D20" s="6" t="s">
        <v>86</v>
      </c>
      <c r="E20" s="211" t="s">
        <v>87</v>
      </c>
      <c r="F20" s="192"/>
      <c r="G20" s="38"/>
      <c r="H20" s="10"/>
      <c r="I20" s="15"/>
      <c r="J20" s="7"/>
      <c r="K20" s="7"/>
      <c r="L20" s="7"/>
      <c r="M20" s="7"/>
      <c r="N20" s="10"/>
      <c r="O20" s="28"/>
      <c r="P20" s="39"/>
      <c r="Q20" s="36"/>
      <c r="R20" s="36"/>
      <c r="S20" s="36"/>
      <c r="T20" s="37"/>
    </row>
    <row r="21" spans="1:20" ht="15" customHeight="1" x14ac:dyDescent="0.25">
      <c r="A21" s="21" t="s">
        <v>24</v>
      </c>
      <c r="B21" s="60"/>
      <c r="C21" s="7"/>
      <c r="D21" s="80"/>
      <c r="E21" s="212">
        <v>0</v>
      </c>
      <c r="F21" s="213"/>
      <c r="G21" s="62"/>
      <c r="H21" s="28"/>
      <c r="I21" s="15"/>
      <c r="J21" s="7"/>
      <c r="K21" s="7"/>
      <c r="L21" s="7"/>
      <c r="M21" s="7"/>
      <c r="N21" s="10"/>
      <c r="O21" s="28"/>
      <c r="P21" s="63" t="s">
        <v>89</v>
      </c>
      <c r="Q21" s="36"/>
      <c r="R21" s="36"/>
      <c r="S21" s="36"/>
      <c r="T21" s="37"/>
    </row>
    <row r="22" spans="1:20" ht="15" customHeight="1" x14ac:dyDescent="0.25">
      <c r="A22" s="21" t="s">
        <v>25</v>
      </c>
      <c r="B22" s="64"/>
      <c r="C22" s="7"/>
      <c r="D22" s="67"/>
      <c r="E22" s="204">
        <v>0</v>
      </c>
      <c r="F22" s="205"/>
      <c r="G22" s="62"/>
      <c r="H22" s="28"/>
      <c r="I22" s="15"/>
      <c r="J22" s="7"/>
      <c r="K22" s="7"/>
      <c r="L22" s="7"/>
      <c r="M22" s="7"/>
      <c r="N22" s="10"/>
      <c r="O22" s="28"/>
      <c r="P22" s="63" t="s">
        <v>12</v>
      </c>
      <c r="Q22" s="66">
        <f>Goals!B21</f>
        <v>1</v>
      </c>
      <c r="R22" s="50"/>
      <c r="S22" s="36"/>
      <c r="T22" s="37"/>
    </row>
    <row r="23" spans="1:20" ht="15" customHeight="1" x14ac:dyDescent="0.25">
      <c r="A23" s="21" t="s">
        <v>26</v>
      </c>
      <c r="B23" s="64"/>
      <c r="C23" s="7"/>
      <c r="D23" s="67"/>
      <c r="E23" s="204">
        <v>0</v>
      </c>
      <c r="F23" s="205"/>
      <c r="G23" s="62"/>
      <c r="H23" s="28"/>
      <c r="I23" s="15"/>
      <c r="J23" s="7"/>
      <c r="K23" s="7"/>
      <c r="L23" s="7"/>
      <c r="M23" s="7"/>
      <c r="N23" s="10"/>
      <c r="O23" s="28"/>
      <c r="P23" s="39"/>
      <c r="Q23" s="66">
        <f>Goals!B22</f>
        <v>2</v>
      </c>
      <c r="R23" s="50"/>
      <c r="S23" s="36"/>
      <c r="T23" s="37"/>
    </row>
    <row r="24" spans="1:20" ht="15" customHeight="1" x14ac:dyDescent="0.25">
      <c r="A24" s="21" t="s">
        <v>27</v>
      </c>
      <c r="B24" s="64"/>
      <c r="C24" s="7"/>
      <c r="D24" s="67"/>
      <c r="E24" s="204">
        <v>0</v>
      </c>
      <c r="F24" s="205"/>
      <c r="G24" s="62"/>
      <c r="H24" s="28"/>
      <c r="I24" s="15"/>
      <c r="J24" s="7"/>
      <c r="K24" s="7"/>
      <c r="L24" s="7"/>
      <c r="M24" s="7"/>
      <c r="N24" s="10"/>
      <c r="O24" s="28"/>
      <c r="P24" s="39"/>
      <c r="Q24" s="66">
        <f>Goals!B23</f>
        <v>3</v>
      </c>
      <c r="R24" s="50"/>
      <c r="S24" s="36"/>
      <c r="T24" s="37"/>
    </row>
    <row r="25" spans="1:20" ht="15" customHeight="1" x14ac:dyDescent="0.25">
      <c r="A25" s="21" t="s">
        <v>28</v>
      </c>
      <c r="B25" s="64"/>
      <c r="C25" s="7"/>
      <c r="D25" s="17" t="s">
        <v>10</v>
      </c>
      <c r="E25" s="206">
        <f>SUM(E21:F24)</f>
        <v>0</v>
      </c>
      <c r="F25" s="207"/>
      <c r="G25" s="62"/>
      <c r="H25" s="28"/>
      <c r="I25" s="15"/>
      <c r="J25" s="7"/>
      <c r="K25" s="7"/>
      <c r="L25" s="7"/>
      <c r="M25" s="7"/>
      <c r="N25" s="10"/>
      <c r="O25" s="28"/>
      <c r="P25" s="39"/>
      <c r="Q25" s="66">
        <f>Goals!B24</f>
        <v>4</v>
      </c>
      <c r="R25" s="50"/>
      <c r="S25" s="36"/>
      <c r="T25" s="37"/>
    </row>
    <row r="26" spans="1:20" ht="15" customHeight="1" x14ac:dyDescent="0.25">
      <c r="A26" s="43"/>
      <c r="B26" s="68"/>
      <c r="C26" s="8"/>
      <c r="D26" s="8"/>
      <c r="E26" s="68"/>
      <c r="F26" s="68"/>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15"/>
      <c r="B29" s="7"/>
      <c r="C29" s="10"/>
      <c r="D29" s="15"/>
      <c r="E29" s="7"/>
      <c r="F29" s="7"/>
      <c r="G29" s="7"/>
      <c r="H29" s="10"/>
      <c r="I29" s="15"/>
      <c r="J29" s="7"/>
      <c r="K29" s="7"/>
      <c r="L29" s="7"/>
      <c r="M29" s="7"/>
      <c r="N29" s="10"/>
      <c r="O29" s="28"/>
      <c r="P29" s="63" t="s">
        <v>13</v>
      </c>
      <c r="Q29" s="66">
        <f>Goals!B28</f>
        <v>7</v>
      </c>
      <c r="R29" s="36"/>
      <c r="S29" s="36"/>
      <c r="T29" s="37"/>
    </row>
    <row r="30" spans="1:20" ht="15" customHeight="1" x14ac:dyDescent="0.25">
      <c r="A30" s="15"/>
      <c r="B30" s="7"/>
      <c r="C30" s="10"/>
      <c r="D30" s="15"/>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110</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19">
    <mergeCell ref="A1:H1"/>
    <mergeCell ref="A2:H2"/>
    <mergeCell ref="I2:N18"/>
    <mergeCell ref="A3:H3"/>
    <mergeCell ref="B5:E5"/>
    <mergeCell ref="C7:F7"/>
    <mergeCell ref="C9:F9"/>
    <mergeCell ref="C10:F10"/>
    <mergeCell ref="A13:H15"/>
    <mergeCell ref="E17:F17"/>
    <mergeCell ref="E36:F36"/>
    <mergeCell ref="B37:C37"/>
    <mergeCell ref="B38:C38"/>
    <mergeCell ref="E20:F20"/>
    <mergeCell ref="E21:F21"/>
    <mergeCell ref="E22:F22"/>
    <mergeCell ref="E23:F23"/>
    <mergeCell ref="E24:F24"/>
    <mergeCell ref="E25:F25"/>
  </mergeCells>
  <dataValidations count="4">
    <dataValidation type="list" allowBlank="1" showInputMessage="1" showErrorMessage="1" sqref="C9:F9" xr:uid="{00000000-0002-0000-15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1500-000001000000}">
      <formula1>"Leave Blank - to be assigned,For later use,Example 1,Don't change this.,Reserved for future use,N/A"</formula1>
    </dataValidation>
    <dataValidation type="list" allowBlank="1" showInputMessage="1" showErrorMessage="1" sqref="B37:C37" xr:uid="{00000000-0002-0000-1500-000002000000}">
      <formula1>"1,2,3,4,5,6"</formula1>
    </dataValidation>
    <dataValidation type="list" allowBlank="1" showInputMessage="1" showErrorMessage="1" sqref="B38:C38" xr:uid="{00000000-0002-0000-1500-000003000000}">
      <formula1>"7,8,9,10,11"</formula1>
    </dataValidation>
  </dataValidations>
  <pageMargins left="0.7" right="0.7" top="0.75" bottom="0.75" header="0.3" footer="0.3"/>
  <pageSetup orientation="portrait"/>
  <headerFooter>
    <oddFooter>&amp;C&amp;"Helvetica Neue,Regular"&amp;12&amp;K000000&amp;P</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IV38"/>
  <sheetViews>
    <sheetView showGridLines="0" workbookViewId="0">
      <selection activeCell="B5" sqref="B5:E5"/>
    </sheetView>
  </sheetViews>
  <sheetFormatPr defaultColWidth="8.85546875" defaultRowHeight="15" customHeight="1" x14ac:dyDescent="0.25"/>
  <cols>
    <col min="1" max="1" width="11.28515625" style="101" customWidth="1"/>
    <col min="2" max="5" width="8.85546875" style="101" customWidth="1"/>
    <col min="6" max="6" width="7.28515625" style="101" customWidth="1"/>
    <col min="7" max="7" width="3" style="101" customWidth="1"/>
    <col min="8" max="8" width="9.28515625" style="101" customWidth="1"/>
    <col min="9" max="256" width="8.85546875" style="101"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08"/>
      <c r="J2" s="192"/>
      <c r="K2" s="192"/>
      <c r="L2" s="192"/>
      <c r="M2" s="192"/>
      <c r="N2" s="197"/>
      <c r="O2" s="28"/>
      <c r="P2" s="33"/>
      <c r="Q2" s="34" t="s">
        <v>56</v>
      </c>
      <c r="R2" s="35"/>
      <c r="S2" s="36"/>
      <c r="T2" s="37"/>
    </row>
    <row r="3" spans="1:20" ht="15" customHeight="1" x14ac:dyDescent="0.25">
      <c r="A3" s="198">
        <f>MMIndex!$A$2</f>
        <v>2020</v>
      </c>
      <c r="B3" s="192"/>
      <c r="C3" s="192"/>
      <c r="D3" s="192"/>
      <c r="E3" s="192"/>
      <c r="F3" s="192"/>
      <c r="G3" s="191"/>
      <c r="H3" s="197"/>
      <c r="I3" s="208"/>
      <c r="J3" s="192"/>
      <c r="K3" s="192"/>
      <c r="L3" s="192"/>
      <c r="M3" s="192"/>
      <c r="N3" s="197"/>
      <c r="O3" s="28"/>
      <c r="P3" s="39"/>
      <c r="Q3" s="40" t="s">
        <v>57</v>
      </c>
      <c r="R3" s="36"/>
      <c r="S3" s="36"/>
      <c r="T3" s="37"/>
    </row>
    <row r="4" spans="1:20" ht="15" customHeight="1" x14ac:dyDescent="0.25">
      <c r="A4" s="21" t="str">
        <f>MMIndex!A26</f>
        <v>MMP20</v>
      </c>
      <c r="B4" s="7"/>
      <c r="C4" s="7"/>
      <c r="D4" s="7"/>
      <c r="E4" s="7"/>
      <c r="F4" s="10"/>
      <c r="G4" s="160" t="s">
        <v>101</v>
      </c>
      <c r="H4" s="42" t="s">
        <v>59</v>
      </c>
      <c r="I4" s="208"/>
      <c r="J4" s="192"/>
      <c r="K4" s="192"/>
      <c r="L4" s="192"/>
      <c r="M4" s="192"/>
      <c r="N4" s="197"/>
      <c r="O4" s="28"/>
      <c r="P4" s="39"/>
      <c r="Q4" s="40" t="s">
        <v>60</v>
      </c>
      <c r="R4" s="36"/>
      <c r="S4" s="36"/>
      <c r="T4" s="37"/>
    </row>
    <row r="5" spans="1:20" ht="15" customHeight="1" x14ac:dyDescent="0.25">
      <c r="A5" s="21" t="s">
        <v>61</v>
      </c>
      <c r="F5" s="10"/>
      <c r="G5" s="41"/>
      <c r="H5" s="42" t="s">
        <v>63</v>
      </c>
      <c r="I5" s="208"/>
      <c r="J5" s="192"/>
      <c r="K5" s="192"/>
      <c r="L5" s="192"/>
      <c r="M5" s="192"/>
      <c r="N5" s="197"/>
      <c r="O5" s="28"/>
      <c r="P5" s="39"/>
      <c r="Q5" s="40" t="s">
        <v>64</v>
      </c>
      <c r="R5" s="36"/>
      <c r="S5" s="36"/>
      <c r="T5" s="37"/>
    </row>
    <row r="6" spans="1:20" ht="15" customHeight="1" x14ac:dyDescent="0.25">
      <c r="A6" s="15"/>
      <c r="B6" s="19"/>
      <c r="C6" s="19"/>
      <c r="D6" s="19"/>
      <c r="E6" s="19"/>
      <c r="F6" s="10"/>
      <c r="G6" s="41"/>
      <c r="H6" s="42" t="s">
        <v>65</v>
      </c>
      <c r="I6" s="208"/>
      <c r="J6" s="192"/>
      <c r="K6" s="192"/>
      <c r="L6" s="192"/>
      <c r="M6" s="192"/>
      <c r="N6" s="197"/>
      <c r="O6" s="28"/>
      <c r="P6" s="39"/>
      <c r="Q6" s="40" t="s">
        <v>66</v>
      </c>
      <c r="R6" s="36"/>
      <c r="S6" s="36"/>
      <c r="T6" s="37"/>
    </row>
    <row r="7" spans="1:20" ht="15" customHeight="1" x14ac:dyDescent="0.25">
      <c r="A7" s="21" t="s">
        <v>67</v>
      </c>
      <c r="B7" s="7"/>
      <c r="C7" s="199" t="s">
        <v>68</v>
      </c>
      <c r="D7" s="191"/>
      <c r="E7" s="191"/>
      <c r="F7" s="191"/>
      <c r="G7" s="19"/>
      <c r="H7" s="10"/>
      <c r="I7" s="208"/>
      <c r="J7" s="192"/>
      <c r="K7" s="192"/>
      <c r="L7" s="192"/>
      <c r="M7" s="192"/>
      <c r="N7" s="197"/>
      <c r="O7" s="28"/>
      <c r="P7" s="39"/>
      <c r="Q7" s="40" t="s">
        <v>69</v>
      </c>
      <c r="R7" s="36"/>
      <c r="S7" s="36"/>
      <c r="T7" s="37"/>
    </row>
    <row r="8" spans="1:20" ht="15" customHeight="1" x14ac:dyDescent="0.25">
      <c r="A8" s="15"/>
      <c r="B8" s="7"/>
      <c r="C8" s="19"/>
      <c r="D8" s="19"/>
      <c r="E8" s="19"/>
      <c r="F8" s="19"/>
      <c r="G8" s="7"/>
      <c r="H8" s="10"/>
      <c r="I8" s="208"/>
      <c r="J8" s="192"/>
      <c r="K8" s="192"/>
      <c r="L8" s="192"/>
      <c r="M8" s="192"/>
      <c r="N8" s="197"/>
      <c r="O8" s="28"/>
      <c r="P8" s="39"/>
      <c r="Q8" s="40" t="s">
        <v>70</v>
      </c>
      <c r="R8" s="36"/>
      <c r="S8" s="36"/>
      <c r="T8" s="37"/>
    </row>
    <row r="9" spans="1:20" ht="15" customHeight="1" x14ac:dyDescent="0.25">
      <c r="A9" s="21" t="s">
        <v>71</v>
      </c>
      <c r="B9" s="7"/>
      <c r="C9" s="221"/>
      <c r="D9" s="221"/>
      <c r="E9" s="221"/>
      <c r="F9" s="221"/>
      <c r="G9" s="7"/>
      <c r="H9" s="10"/>
      <c r="I9" s="208"/>
      <c r="J9" s="192"/>
      <c r="K9" s="192"/>
      <c r="L9" s="192"/>
      <c r="M9" s="192"/>
      <c r="N9" s="197"/>
      <c r="O9" s="28"/>
      <c r="P9" s="39"/>
      <c r="Q9" s="40" t="s">
        <v>72</v>
      </c>
      <c r="R9" s="36"/>
      <c r="S9" s="36"/>
      <c r="T9" s="37"/>
    </row>
    <row r="10" spans="1:20" ht="15" customHeight="1" x14ac:dyDescent="0.25">
      <c r="A10" s="21" t="s">
        <v>73</v>
      </c>
      <c r="B10" s="7"/>
      <c r="C10" s="200" t="s">
        <v>74</v>
      </c>
      <c r="D10" s="201"/>
      <c r="E10" s="201"/>
      <c r="F10" s="201"/>
      <c r="G10" s="7"/>
      <c r="H10" s="10"/>
      <c r="I10" s="208"/>
      <c r="J10" s="192"/>
      <c r="K10" s="192"/>
      <c r="L10" s="192"/>
      <c r="M10" s="192"/>
      <c r="N10" s="197"/>
      <c r="O10" s="28"/>
      <c r="P10" s="39"/>
      <c r="Q10" s="36"/>
      <c r="R10" s="36"/>
      <c r="S10" s="36"/>
      <c r="T10" s="37"/>
    </row>
    <row r="11" spans="1:20" ht="8.1" customHeight="1" x14ac:dyDescent="0.25">
      <c r="A11" s="43"/>
      <c r="B11" s="8"/>
      <c r="C11" s="44"/>
      <c r="D11" s="44"/>
      <c r="E11" s="44"/>
      <c r="F11" s="44"/>
      <c r="G11" s="8"/>
      <c r="H11" s="45"/>
      <c r="I11" s="208"/>
      <c r="J11" s="192"/>
      <c r="K11" s="192"/>
      <c r="L11" s="192"/>
      <c r="M11" s="192"/>
      <c r="N11" s="197"/>
      <c r="O11" s="28"/>
      <c r="P11" s="39"/>
      <c r="Q11" s="36"/>
      <c r="R11" s="36"/>
      <c r="S11" s="36"/>
      <c r="T11" s="37"/>
    </row>
    <row r="12" spans="1:20" ht="15" customHeight="1" x14ac:dyDescent="0.25">
      <c r="A12" s="46" t="s">
        <v>75</v>
      </c>
      <c r="B12" s="47"/>
      <c r="C12" s="47"/>
      <c r="D12" s="47"/>
      <c r="E12" s="47"/>
      <c r="F12" s="47"/>
      <c r="G12" s="47"/>
      <c r="H12" s="48"/>
      <c r="I12" s="208"/>
      <c r="J12" s="192"/>
      <c r="K12" s="192"/>
      <c r="L12" s="192"/>
      <c r="M12" s="192"/>
      <c r="N12" s="197"/>
      <c r="O12" s="28"/>
      <c r="P12" s="39"/>
      <c r="Q12" s="40" t="s">
        <v>76</v>
      </c>
      <c r="R12" s="36"/>
      <c r="S12" s="36"/>
      <c r="T12" s="37"/>
    </row>
    <row r="13" spans="1:20" ht="15" customHeight="1" x14ac:dyDescent="0.25">
      <c r="A13" s="214"/>
      <c r="B13" s="215"/>
      <c r="C13" s="215"/>
      <c r="D13" s="215"/>
      <c r="E13" s="215"/>
      <c r="F13" s="215"/>
      <c r="G13" s="215"/>
      <c r="H13" s="216"/>
      <c r="I13" s="208"/>
      <c r="J13" s="192"/>
      <c r="K13" s="192"/>
      <c r="L13" s="192"/>
      <c r="M13" s="192"/>
      <c r="N13" s="197"/>
      <c r="O13" s="28"/>
      <c r="P13" s="39"/>
      <c r="Q13" s="49" t="s">
        <v>74</v>
      </c>
      <c r="R13" s="50"/>
      <c r="S13" s="50"/>
      <c r="T13" s="37"/>
    </row>
    <row r="14" spans="1:20" ht="15" customHeight="1" x14ac:dyDescent="0.25">
      <c r="A14" s="214"/>
      <c r="B14" s="215"/>
      <c r="C14" s="215"/>
      <c r="D14" s="215"/>
      <c r="E14" s="215"/>
      <c r="F14" s="215"/>
      <c r="G14" s="215"/>
      <c r="H14" s="216"/>
      <c r="I14" s="208"/>
      <c r="J14" s="192"/>
      <c r="K14" s="192"/>
      <c r="L14" s="192"/>
      <c r="M14" s="192"/>
      <c r="N14" s="197"/>
      <c r="O14" s="28"/>
      <c r="P14" s="39"/>
      <c r="Q14" s="51" t="s">
        <v>77</v>
      </c>
      <c r="R14" s="50"/>
      <c r="S14" s="50"/>
      <c r="T14" s="37"/>
    </row>
    <row r="15" spans="1:20" ht="15" customHeight="1" x14ac:dyDescent="0.25">
      <c r="A15" s="217"/>
      <c r="B15" s="218"/>
      <c r="C15" s="218"/>
      <c r="D15" s="218"/>
      <c r="E15" s="218"/>
      <c r="F15" s="218"/>
      <c r="G15" s="218"/>
      <c r="H15" s="219"/>
      <c r="I15" s="208"/>
      <c r="J15" s="192"/>
      <c r="K15" s="192"/>
      <c r="L15" s="192"/>
      <c r="M15" s="192"/>
      <c r="N15" s="197"/>
      <c r="O15" s="28"/>
      <c r="P15" s="39"/>
      <c r="Q15" s="49" t="s">
        <v>78</v>
      </c>
      <c r="R15" s="50"/>
      <c r="S15" s="50"/>
      <c r="T15" s="37"/>
    </row>
    <row r="16" spans="1:20" ht="15" customHeight="1" x14ac:dyDescent="0.25">
      <c r="A16" s="52"/>
      <c r="B16" s="47"/>
      <c r="C16" s="47"/>
      <c r="D16" s="47"/>
      <c r="E16" s="47"/>
      <c r="F16" s="47"/>
      <c r="G16" s="47"/>
      <c r="H16" s="48"/>
      <c r="I16" s="208"/>
      <c r="J16" s="192"/>
      <c r="K16" s="192"/>
      <c r="L16" s="192"/>
      <c r="M16" s="192"/>
      <c r="N16" s="197"/>
      <c r="O16" s="28"/>
      <c r="P16" s="39"/>
      <c r="Q16" s="49" t="s">
        <v>79</v>
      </c>
      <c r="R16" s="50"/>
      <c r="S16" s="50"/>
      <c r="T16" s="37"/>
    </row>
    <row r="17" spans="1:20" ht="15" customHeight="1" x14ac:dyDescent="0.25">
      <c r="A17" s="53" t="s">
        <v>80</v>
      </c>
      <c r="B17" s="54"/>
      <c r="C17" s="54"/>
      <c r="D17" s="54"/>
      <c r="E17" s="203">
        <v>0</v>
      </c>
      <c r="F17" s="203"/>
      <c r="G17" s="54"/>
      <c r="H17" s="55"/>
      <c r="I17" s="208"/>
      <c r="J17" s="192"/>
      <c r="K17" s="192"/>
      <c r="L17" s="192"/>
      <c r="M17" s="192"/>
      <c r="N17" s="197"/>
      <c r="O17" s="28"/>
      <c r="P17" s="39"/>
      <c r="Q17" s="49" t="s">
        <v>81</v>
      </c>
      <c r="R17" s="50"/>
      <c r="S17" s="50"/>
      <c r="T17" s="37"/>
    </row>
    <row r="18" spans="1:20" ht="15" customHeight="1" x14ac:dyDescent="0.25">
      <c r="A18" s="56" t="s">
        <v>82</v>
      </c>
      <c r="B18" s="57"/>
      <c r="C18" s="57"/>
      <c r="D18" s="57"/>
      <c r="E18" s="57"/>
      <c r="F18" s="57"/>
      <c r="G18" s="57"/>
      <c r="H18" s="58"/>
      <c r="I18" s="209"/>
      <c r="J18" s="191"/>
      <c r="K18" s="191"/>
      <c r="L18" s="191"/>
      <c r="M18" s="191"/>
      <c r="N18" s="210"/>
      <c r="O18" s="28"/>
      <c r="P18" s="39"/>
      <c r="Q18" s="49" t="s">
        <v>72</v>
      </c>
      <c r="R18" s="50"/>
      <c r="S18" s="50"/>
      <c r="T18" s="37"/>
    </row>
    <row r="19" spans="1:20" ht="15" customHeight="1" x14ac:dyDescent="0.25">
      <c r="A19" s="59"/>
      <c r="B19" s="19"/>
      <c r="C19" s="19"/>
      <c r="D19" s="19"/>
      <c r="E19" s="19"/>
      <c r="F19" s="19"/>
      <c r="G19" s="22" t="s">
        <v>83</v>
      </c>
      <c r="H19" s="27"/>
      <c r="I19" s="26" t="s">
        <v>84</v>
      </c>
      <c r="J19" s="19"/>
      <c r="K19" s="19"/>
      <c r="L19" s="19"/>
      <c r="M19" s="19"/>
      <c r="N19" s="27"/>
      <c r="O19" s="28"/>
      <c r="P19" s="39"/>
      <c r="Q19" s="50"/>
      <c r="R19" s="36"/>
      <c r="S19" s="36"/>
      <c r="T19" s="37"/>
    </row>
    <row r="20" spans="1:20" ht="15" customHeight="1" x14ac:dyDescent="0.25">
      <c r="A20" s="21" t="s">
        <v>85</v>
      </c>
      <c r="B20" s="16" t="s">
        <v>11</v>
      </c>
      <c r="C20" s="7"/>
      <c r="D20" s="6" t="s">
        <v>86</v>
      </c>
      <c r="E20" s="211" t="s">
        <v>87</v>
      </c>
      <c r="F20" s="192"/>
      <c r="G20" s="38"/>
      <c r="H20" s="10"/>
      <c r="I20" s="15"/>
      <c r="J20" s="7"/>
      <c r="K20" s="7"/>
      <c r="L20" s="7"/>
      <c r="M20" s="7"/>
      <c r="N20" s="10"/>
      <c r="O20" s="28"/>
      <c r="P20" s="39"/>
      <c r="Q20" s="36"/>
      <c r="R20" s="36"/>
      <c r="S20" s="36"/>
      <c r="T20" s="37"/>
    </row>
    <row r="21" spans="1:20" ht="15" customHeight="1" x14ac:dyDescent="0.25">
      <c r="A21" s="21" t="s">
        <v>24</v>
      </c>
      <c r="B21" s="60"/>
      <c r="C21" s="7"/>
      <c r="D21" s="80"/>
      <c r="E21" s="212">
        <v>0</v>
      </c>
      <c r="F21" s="213"/>
      <c r="G21" s="62"/>
      <c r="H21" s="28"/>
      <c r="I21" s="15"/>
      <c r="J21" s="7"/>
      <c r="K21" s="7"/>
      <c r="L21" s="7"/>
      <c r="M21" s="7"/>
      <c r="N21" s="10"/>
      <c r="O21" s="28"/>
      <c r="P21" s="63" t="s">
        <v>89</v>
      </c>
      <c r="Q21" s="36"/>
      <c r="R21" s="36"/>
      <c r="S21" s="36"/>
      <c r="T21" s="37"/>
    </row>
    <row r="22" spans="1:20" ht="15" customHeight="1" x14ac:dyDescent="0.25">
      <c r="A22" s="21" t="s">
        <v>25</v>
      </c>
      <c r="B22" s="64"/>
      <c r="C22" s="7"/>
      <c r="D22" s="67"/>
      <c r="E22" s="204">
        <v>0</v>
      </c>
      <c r="F22" s="205"/>
      <c r="G22" s="62"/>
      <c r="H22" s="28"/>
      <c r="I22" s="15"/>
      <c r="J22" s="7"/>
      <c r="K22" s="7"/>
      <c r="L22" s="7"/>
      <c r="M22" s="7"/>
      <c r="N22" s="10"/>
      <c r="O22" s="28"/>
      <c r="P22" s="63" t="s">
        <v>12</v>
      </c>
      <c r="Q22" s="66">
        <f>Goals!B21</f>
        <v>1</v>
      </c>
      <c r="R22" s="50"/>
      <c r="S22" s="36"/>
      <c r="T22" s="37"/>
    </row>
    <row r="23" spans="1:20" ht="15" customHeight="1" x14ac:dyDescent="0.25">
      <c r="A23" s="21" t="s">
        <v>26</v>
      </c>
      <c r="B23" s="64"/>
      <c r="C23" s="7"/>
      <c r="D23" s="67"/>
      <c r="E23" s="204">
        <v>0</v>
      </c>
      <c r="F23" s="205"/>
      <c r="G23" s="62"/>
      <c r="H23" s="28"/>
      <c r="I23" s="15"/>
      <c r="J23" s="7"/>
      <c r="K23" s="7"/>
      <c r="L23" s="7"/>
      <c r="M23" s="7"/>
      <c r="N23" s="10"/>
      <c r="O23" s="28"/>
      <c r="P23" s="39"/>
      <c r="Q23" s="66">
        <f>Goals!B22</f>
        <v>2</v>
      </c>
      <c r="R23" s="50"/>
      <c r="S23" s="36"/>
      <c r="T23" s="37"/>
    </row>
    <row r="24" spans="1:20" ht="15" customHeight="1" x14ac:dyDescent="0.25">
      <c r="A24" s="21" t="s">
        <v>27</v>
      </c>
      <c r="B24" s="64"/>
      <c r="C24" s="7"/>
      <c r="D24" s="67"/>
      <c r="E24" s="204">
        <v>0</v>
      </c>
      <c r="F24" s="205"/>
      <c r="G24" s="62"/>
      <c r="H24" s="28"/>
      <c r="I24" s="15"/>
      <c r="J24" s="7"/>
      <c r="K24" s="7"/>
      <c r="L24" s="7"/>
      <c r="M24" s="7"/>
      <c r="N24" s="10"/>
      <c r="O24" s="28"/>
      <c r="P24" s="39"/>
      <c r="Q24" s="66">
        <f>Goals!B23</f>
        <v>3</v>
      </c>
      <c r="R24" s="50"/>
      <c r="S24" s="36"/>
      <c r="T24" s="37"/>
    </row>
    <row r="25" spans="1:20" ht="15" customHeight="1" x14ac:dyDescent="0.25">
      <c r="A25" s="21" t="s">
        <v>28</v>
      </c>
      <c r="B25" s="64"/>
      <c r="C25" s="7"/>
      <c r="D25" s="17" t="s">
        <v>10</v>
      </c>
      <c r="E25" s="206">
        <f>SUM(E21:F24)</f>
        <v>0</v>
      </c>
      <c r="F25" s="207"/>
      <c r="G25" s="62"/>
      <c r="H25" s="28"/>
      <c r="I25" s="15"/>
      <c r="J25" s="7"/>
      <c r="K25" s="7"/>
      <c r="L25" s="7"/>
      <c r="M25" s="7"/>
      <c r="N25" s="10"/>
      <c r="O25" s="28"/>
      <c r="P25" s="39"/>
      <c r="Q25" s="66">
        <f>Goals!B24</f>
        <v>4</v>
      </c>
      <c r="R25" s="50"/>
      <c r="S25" s="36"/>
      <c r="T25" s="37"/>
    </row>
    <row r="26" spans="1:20" ht="15" customHeight="1" x14ac:dyDescent="0.25">
      <c r="A26" s="43"/>
      <c r="B26" s="68"/>
      <c r="C26" s="8"/>
      <c r="D26" s="8"/>
      <c r="E26" s="68"/>
      <c r="F26" s="68"/>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15"/>
      <c r="B29" s="7"/>
      <c r="C29" s="10"/>
      <c r="D29" s="15"/>
      <c r="E29" s="7"/>
      <c r="F29" s="7"/>
      <c r="G29" s="7"/>
      <c r="H29" s="10"/>
      <c r="I29" s="15"/>
      <c r="J29" s="7"/>
      <c r="K29" s="7"/>
      <c r="L29" s="7"/>
      <c r="M29" s="7"/>
      <c r="N29" s="10"/>
      <c r="O29" s="28"/>
      <c r="P29" s="63" t="s">
        <v>13</v>
      </c>
      <c r="Q29" s="66">
        <f>Goals!B28</f>
        <v>7</v>
      </c>
      <c r="R29" s="36"/>
      <c r="S29" s="36"/>
      <c r="T29" s="37"/>
    </row>
    <row r="30" spans="1:20" ht="15" customHeight="1" x14ac:dyDescent="0.25">
      <c r="A30" s="15"/>
      <c r="B30" s="7"/>
      <c r="C30" s="10"/>
      <c r="D30" s="15"/>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110</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18">
    <mergeCell ref="A1:H1"/>
    <mergeCell ref="A2:H2"/>
    <mergeCell ref="I2:N18"/>
    <mergeCell ref="A3:H3"/>
    <mergeCell ref="C7:F7"/>
    <mergeCell ref="C9:F9"/>
    <mergeCell ref="C10:F10"/>
    <mergeCell ref="A13:H15"/>
    <mergeCell ref="E17:F17"/>
    <mergeCell ref="E36:F36"/>
    <mergeCell ref="B37:C37"/>
    <mergeCell ref="B38:C38"/>
    <mergeCell ref="E20:F20"/>
    <mergeCell ref="E21:F21"/>
    <mergeCell ref="E22:F22"/>
    <mergeCell ref="E23:F23"/>
    <mergeCell ref="E24:F24"/>
    <mergeCell ref="E25:F25"/>
  </mergeCells>
  <dataValidations count="4">
    <dataValidation type="list" allowBlank="1" showInputMessage="1" showErrorMessage="1" sqref="C9:F9" xr:uid="{00000000-0002-0000-16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1600-000001000000}">
      <formula1>"Leave Blank - to be assigned,For later use,Example 1,Don't change this.,Reserved for future use,N/A"</formula1>
    </dataValidation>
    <dataValidation type="list" allowBlank="1" showInputMessage="1" showErrorMessage="1" sqref="B37:C37" xr:uid="{00000000-0002-0000-1600-000002000000}">
      <formula1>"1,2,3,4,5,6"</formula1>
    </dataValidation>
    <dataValidation type="list" allowBlank="1" showInputMessage="1" showErrorMessage="1" sqref="B38:C38" xr:uid="{00000000-0002-0000-1600-000003000000}">
      <formula1>"7,8,9,10,11"</formula1>
    </dataValidation>
  </dataValidations>
  <pageMargins left="0.7" right="0.7" top="0.75" bottom="0.75" header="0.3" footer="0.3"/>
  <pageSetup orientation="portrait"/>
  <headerFooter>
    <oddFooter>&amp;C&amp;"Helvetica Neue,Regular"&amp;12&amp;K000000&amp;P</oddFooter>
  </headerFooter>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V32"/>
  <sheetViews>
    <sheetView showGridLines="0" workbookViewId="0">
      <selection activeCell="A5" sqref="A5"/>
    </sheetView>
  </sheetViews>
  <sheetFormatPr defaultColWidth="8.85546875" defaultRowHeight="15" customHeight="1" x14ac:dyDescent="0.25"/>
  <cols>
    <col min="1" max="1" width="10.42578125" style="102" customWidth="1"/>
    <col min="2" max="2" width="21.42578125" style="102" customWidth="1"/>
    <col min="3" max="256" width="8.85546875" style="102" customWidth="1"/>
  </cols>
  <sheetData>
    <row r="1" spans="1:7" ht="15" customHeight="1" x14ac:dyDescent="0.25">
      <c r="A1" s="6" t="s">
        <v>56</v>
      </c>
      <c r="B1" s="6" t="s">
        <v>137</v>
      </c>
      <c r="C1" s="7"/>
      <c r="D1" s="7"/>
      <c r="E1" s="7"/>
      <c r="F1" s="7"/>
      <c r="G1" s="6" t="s">
        <v>138</v>
      </c>
    </row>
    <row r="2" spans="1:7" ht="15" customHeight="1" x14ac:dyDescent="0.25">
      <c r="A2" s="103" t="str">
        <f t="shared" ref="A2:A7" si="0">LEFT(F2,8)</f>
        <v>GOAL #1:</v>
      </c>
      <c r="B2" s="6" t="s">
        <v>57</v>
      </c>
      <c r="C2" s="7"/>
      <c r="D2" s="7"/>
      <c r="E2" s="7"/>
      <c r="F2" s="103" t="s">
        <v>139</v>
      </c>
      <c r="G2" s="7"/>
    </row>
    <row r="3" spans="1:7" ht="15" customHeight="1" x14ac:dyDescent="0.25">
      <c r="A3" s="103" t="str">
        <f t="shared" si="0"/>
        <v>GOAL #2:</v>
      </c>
      <c r="B3" s="6" t="s">
        <v>60</v>
      </c>
      <c r="C3" s="7"/>
      <c r="D3" s="7"/>
      <c r="E3" s="7"/>
      <c r="F3" s="103" t="s">
        <v>140</v>
      </c>
      <c r="G3" s="7"/>
    </row>
    <row r="4" spans="1:7" ht="15" customHeight="1" x14ac:dyDescent="0.25">
      <c r="A4" s="103" t="str">
        <f t="shared" si="0"/>
        <v>GOAL #3:</v>
      </c>
      <c r="B4" s="6" t="s">
        <v>64</v>
      </c>
      <c r="C4" s="7"/>
      <c r="D4" s="7"/>
      <c r="E4" s="7"/>
      <c r="F4" s="103" t="s">
        <v>141</v>
      </c>
      <c r="G4" s="7"/>
    </row>
    <row r="5" spans="1:7" ht="15" customHeight="1" x14ac:dyDescent="0.25">
      <c r="A5" s="103" t="str">
        <f t="shared" si="0"/>
        <v>GOAL #4:</v>
      </c>
      <c r="B5" s="6" t="s">
        <v>66</v>
      </c>
      <c r="C5" s="7"/>
      <c r="D5" s="7"/>
      <c r="E5" s="7"/>
      <c r="F5" s="103" t="s">
        <v>142</v>
      </c>
      <c r="G5" s="7"/>
    </row>
    <row r="6" spans="1:7" ht="15" customHeight="1" x14ac:dyDescent="0.25">
      <c r="A6" s="103" t="str">
        <f t="shared" si="0"/>
        <v>GOAL #5:</v>
      </c>
      <c r="B6" s="6" t="s">
        <v>69</v>
      </c>
      <c r="C6" s="7"/>
      <c r="D6" s="7"/>
      <c r="E6" s="7"/>
      <c r="F6" s="103" t="s">
        <v>143</v>
      </c>
      <c r="G6" s="7"/>
    </row>
    <row r="7" spans="1:7" ht="15.75" customHeight="1" x14ac:dyDescent="0.25">
      <c r="A7" s="103" t="str">
        <f t="shared" si="0"/>
        <v>GOAL #6:</v>
      </c>
      <c r="B7" s="6" t="s">
        <v>70</v>
      </c>
      <c r="C7" s="7"/>
      <c r="D7" s="7"/>
      <c r="E7" s="7"/>
      <c r="F7" s="103" t="s">
        <v>144</v>
      </c>
      <c r="G7" s="7"/>
    </row>
    <row r="8" spans="1:7" ht="15" customHeight="1" x14ac:dyDescent="0.25">
      <c r="A8" s="7"/>
      <c r="B8" s="7"/>
      <c r="C8" s="7"/>
      <c r="D8" s="7"/>
      <c r="E8" s="7"/>
      <c r="F8" s="7"/>
      <c r="G8" s="7"/>
    </row>
    <row r="9" spans="1:7" ht="15" customHeight="1" x14ac:dyDescent="0.25">
      <c r="A9" s="7"/>
      <c r="B9" s="7"/>
      <c r="C9" s="7"/>
      <c r="D9" s="7"/>
      <c r="E9" s="7"/>
      <c r="F9" s="7"/>
      <c r="G9" s="7"/>
    </row>
    <row r="10" spans="1:7" ht="15" customHeight="1" x14ac:dyDescent="0.25">
      <c r="A10" s="7"/>
      <c r="B10" s="7"/>
      <c r="C10" s="7"/>
      <c r="D10" s="7"/>
      <c r="E10" s="7"/>
      <c r="F10" s="7"/>
      <c r="G10" s="7"/>
    </row>
    <row r="11" spans="1:7" ht="15" customHeight="1" x14ac:dyDescent="0.25">
      <c r="A11" s="6" t="s">
        <v>76</v>
      </c>
      <c r="B11" s="7"/>
      <c r="C11" s="7"/>
      <c r="D11" s="7"/>
      <c r="E11" s="7"/>
      <c r="F11" s="7"/>
      <c r="G11" s="7"/>
    </row>
    <row r="12" spans="1:7" ht="15" customHeight="1" x14ac:dyDescent="0.25">
      <c r="A12" s="104" t="s">
        <v>74</v>
      </c>
      <c r="B12" s="7"/>
      <c r="C12" s="7"/>
      <c r="D12" s="7"/>
      <c r="E12" s="7"/>
      <c r="F12" s="7"/>
      <c r="G12" s="7"/>
    </row>
    <row r="13" spans="1:7" ht="15" customHeight="1" x14ac:dyDescent="0.25">
      <c r="A13" s="105" t="s">
        <v>77</v>
      </c>
      <c r="B13" s="7"/>
      <c r="C13" s="7"/>
      <c r="D13" s="7"/>
      <c r="E13" s="7"/>
      <c r="F13" s="7"/>
      <c r="G13" s="7"/>
    </row>
    <row r="14" spans="1:7" ht="15" customHeight="1" x14ac:dyDescent="0.25">
      <c r="A14" s="104" t="s">
        <v>78</v>
      </c>
      <c r="B14" s="7"/>
      <c r="C14" s="7"/>
      <c r="D14" s="7"/>
      <c r="E14" s="7"/>
      <c r="F14" s="7"/>
      <c r="G14" s="7"/>
    </row>
    <row r="15" spans="1:7" ht="15" customHeight="1" x14ac:dyDescent="0.25">
      <c r="A15" s="104" t="s">
        <v>79</v>
      </c>
      <c r="B15" s="7"/>
      <c r="C15" s="7"/>
      <c r="D15" s="7"/>
      <c r="E15" s="7"/>
      <c r="F15" s="7"/>
      <c r="G15" s="7"/>
    </row>
    <row r="16" spans="1:7" ht="15" customHeight="1" x14ac:dyDescent="0.25">
      <c r="A16" s="104" t="s">
        <v>81</v>
      </c>
      <c r="B16" s="7"/>
      <c r="C16" s="7"/>
      <c r="D16" s="7"/>
      <c r="E16" s="7"/>
      <c r="F16" s="7"/>
      <c r="G16" s="7"/>
    </row>
    <row r="17" spans="1:7" ht="15" customHeight="1" x14ac:dyDescent="0.25">
      <c r="A17" s="104" t="s">
        <v>72</v>
      </c>
      <c r="B17" s="7"/>
      <c r="C17" s="7"/>
      <c r="D17" s="7"/>
      <c r="E17" s="7"/>
      <c r="F17" s="7"/>
      <c r="G17" s="7"/>
    </row>
    <row r="18" spans="1:7" ht="15" customHeight="1" x14ac:dyDescent="0.25">
      <c r="A18" s="106"/>
      <c r="B18" s="7"/>
      <c r="C18" s="7"/>
      <c r="D18" s="7"/>
      <c r="E18" s="7"/>
      <c r="F18" s="7"/>
      <c r="G18" s="7"/>
    </row>
    <row r="19" spans="1:7" ht="15" customHeight="1" x14ac:dyDescent="0.25">
      <c r="A19" s="7"/>
      <c r="B19" s="7"/>
      <c r="C19" s="7"/>
      <c r="D19" s="7"/>
      <c r="E19" s="7"/>
      <c r="F19" s="7"/>
      <c r="G19" s="7"/>
    </row>
    <row r="20" spans="1:7" ht="15" customHeight="1" x14ac:dyDescent="0.25">
      <c r="A20" s="63" t="s">
        <v>89</v>
      </c>
      <c r="B20" s="36"/>
      <c r="C20" s="7"/>
      <c r="D20" s="7"/>
      <c r="E20" s="7"/>
      <c r="F20" s="7"/>
      <c r="G20" s="7"/>
    </row>
    <row r="21" spans="1:7" ht="15" customHeight="1" x14ac:dyDescent="0.25">
      <c r="A21" s="63" t="s">
        <v>12</v>
      </c>
      <c r="B21" s="66">
        <v>1</v>
      </c>
      <c r="C21" s="7"/>
      <c r="D21" s="7"/>
      <c r="E21" s="7"/>
      <c r="F21" s="7"/>
      <c r="G21" s="7"/>
    </row>
    <row r="22" spans="1:7" ht="15" customHeight="1" x14ac:dyDescent="0.25">
      <c r="A22" s="39"/>
      <c r="B22" s="66">
        <v>2</v>
      </c>
      <c r="C22" s="7"/>
      <c r="D22" s="7"/>
      <c r="E22" s="7"/>
      <c r="F22" s="7"/>
      <c r="G22" s="7"/>
    </row>
    <row r="23" spans="1:7" ht="15" customHeight="1" x14ac:dyDescent="0.25">
      <c r="A23" s="39"/>
      <c r="B23" s="66">
        <v>3</v>
      </c>
      <c r="C23" s="7"/>
      <c r="D23" s="7"/>
      <c r="E23" s="7"/>
      <c r="F23" s="7"/>
      <c r="G23" s="7"/>
    </row>
    <row r="24" spans="1:7" ht="15" customHeight="1" x14ac:dyDescent="0.25">
      <c r="A24" s="39"/>
      <c r="B24" s="66">
        <v>4</v>
      </c>
      <c r="C24" s="7"/>
      <c r="D24" s="7"/>
      <c r="E24" s="7"/>
      <c r="F24" s="7"/>
      <c r="G24" s="7"/>
    </row>
    <row r="25" spans="1:7" ht="15" customHeight="1" x14ac:dyDescent="0.25">
      <c r="A25" s="39"/>
      <c r="B25" s="66">
        <v>5</v>
      </c>
      <c r="C25" s="7"/>
      <c r="D25" s="7"/>
      <c r="E25" s="7"/>
      <c r="F25" s="7"/>
      <c r="G25" s="7"/>
    </row>
    <row r="26" spans="1:7" ht="15" customHeight="1" x14ac:dyDescent="0.25">
      <c r="A26" s="39"/>
      <c r="B26" s="66">
        <v>6</v>
      </c>
      <c r="C26" s="7"/>
      <c r="D26" s="7"/>
      <c r="E26" s="7"/>
      <c r="F26" s="7"/>
      <c r="G26" s="7"/>
    </row>
    <row r="27" spans="1:7" ht="15" customHeight="1" x14ac:dyDescent="0.25">
      <c r="A27" s="39"/>
      <c r="B27" s="36"/>
      <c r="C27" s="7"/>
      <c r="D27" s="7"/>
      <c r="E27" s="7"/>
      <c r="F27" s="7"/>
      <c r="G27" s="7"/>
    </row>
    <row r="28" spans="1:7" ht="15" customHeight="1" x14ac:dyDescent="0.25">
      <c r="A28" s="63" t="s">
        <v>13</v>
      </c>
      <c r="B28" s="66">
        <v>7</v>
      </c>
      <c r="C28" s="7"/>
      <c r="D28" s="7"/>
      <c r="E28" s="7"/>
      <c r="F28" s="7"/>
      <c r="G28" s="7"/>
    </row>
    <row r="29" spans="1:7" ht="15" customHeight="1" x14ac:dyDescent="0.25">
      <c r="A29" s="39"/>
      <c r="B29" s="66">
        <v>8</v>
      </c>
      <c r="C29" s="7"/>
      <c r="D29" s="7"/>
      <c r="E29" s="7"/>
      <c r="F29" s="7"/>
      <c r="G29" s="7"/>
    </row>
    <row r="30" spans="1:7" ht="15" customHeight="1" x14ac:dyDescent="0.25">
      <c r="A30" s="39"/>
      <c r="B30" s="66">
        <v>9</v>
      </c>
      <c r="C30" s="7"/>
      <c r="D30" s="7"/>
      <c r="E30" s="7"/>
      <c r="F30" s="7"/>
      <c r="G30" s="7"/>
    </row>
    <row r="31" spans="1:7" ht="15" customHeight="1" x14ac:dyDescent="0.25">
      <c r="A31" s="39"/>
      <c r="B31" s="66">
        <v>10</v>
      </c>
      <c r="C31" s="7"/>
      <c r="D31" s="7"/>
      <c r="E31" s="7"/>
      <c r="F31" s="7"/>
      <c r="G31" s="7"/>
    </row>
    <row r="32" spans="1:7" ht="15" customHeight="1" x14ac:dyDescent="0.25">
      <c r="A32" s="39"/>
      <c r="B32" s="66">
        <v>11</v>
      </c>
      <c r="C32" s="7"/>
      <c r="D32" s="7"/>
      <c r="E32" s="7"/>
      <c r="F32" s="7"/>
      <c r="G32" s="7"/>
    </row>
  </sheetData>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8"/>
  <sheetViews>
    <sheetView showGridLines="0" topLeftCell="A4" workbookViewId="0">
      <selection activeCell="E24" sqref="E24:F24"/>
    </sheetView>
  </sheetViews>
  <sheetFormatPr defaultColWidth="8.85546875" defaultRowHeight="15" customHeight="1" x14ac:dyDescent="0.25"/>
  <cols>
    <col min="1" max="1" width="10.42578125" style="25" customWidth="1"/>
    <col min="2" max="5" width="8.85546875" style="25" customWidth="1"/>
    <col min="6" max="6" width="7.28515625" style="25" customWidth="1"/>
    <col min="7" max="7" width="3" style="25" customWidth="1"/>
    <col min="8" max="8" width="9.28515625" style="25" customWidth="1"/>
    <col min="9" max="256" width="8.85546875" style="25"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08"/>
      <c r="J2" s="192"/>
      <c r="K2" s="192"/>
      <c r="L2" s="192"/>
      <c r="M2" s="192"/>
      <c r="N2" s="197"/>
      <c r="O2" s="28"/>
      <c r="P2" s="33"/>
      <c r="Q2" s="34" t="s">
        <v>56</v>
      </c>
      <c r="R2" s="35"/>
      <c r="S2" s="36"/>
      <c r="T2" s="37"/>
    </row>
    <row r="3" spans="1:20" ht="15" customHeight="1" x14ac:dyDescent="0.25">
      <c r="A3" s="198">
        <f>MMIndex!$A$2</f>
        <v>2020</v>
      </c>
      <c r="B3" s="192"/>
      <c r="C3" s="192"/>
      <c r="D3" s="192"/>
      <c r="E3" s="192"/>
      <c r="F3" s="192"/>
      <c r="G3" s="191"/>
      <c r="H3" s="197"/>
      <c r="I3" s="208"/>
      <c r="J3" s="192"/>
      <c r="K3" s="192"/>
      <c r="L3" s="192"/>
      <c r="M3" s="192"/>
      <c r="N3" s="197"/>
      <c r="O3" s="28"/>
      <c r="P3" s="39"/>
      <c r="Q3" s="40" t="s">
        <v>57</v>
      </c>
      <c r="R3" s="36"/>
      <c r="S3" s="36"/>
      <c r="T3" s="37"/>
    </row>
    <row r="4" spans="1:20" ht="15" customHeight="1" x14ac:dyDescent="0.25">
      <c r="A4" s="21" t="s">
        <v>58</v>
      </c>
      <c r="B4" s="7"/>
      <c r="C4" s="7"/>
      <c r="D4" s="7"/>
      <c r="E4" s="7"/>
      <c r="F4" s="10"/>
      <c r="G4" s="41"/>
      <c r="H4" s="42" t="s">
        <v>59</v>
      </c>
      <c r="I4" s="208"/>
      <c r="J4" s="192"/>
      <c r="K4" s="192"/>
      <c r="L4" s="192"/>
      <c r="M4" s="192"/>
      <c r="N4" s="197"/>
      <c r="O4" s="28"/>
      <c r="P4" s="39"/>
      <c r="Q4" s="40" t="s">
        <v>60</v>
      </c>
      <c r="R4" s="36"/>
      <c r="S4" s="36"/>
      <c r="T4" s="37"/>
    </row>
    <row r="5" spans="1:20" ht="15" customHeight="1" x14ac:dyDescent="0.25">
      <c r="A5" s="21" t="s">
        <v>61</v>
      </c>
      <c r="B5" s="199" t="s">
        <v>62</v>
      </c>
      <c r="C5" s="191"/>
      <c r="D5" s="191"/>
      <c r="E5" s="191"/>
      <c r="F5" s="10"/>
      <c r="G5" s="41"/>
      <c r="H5" s="42" t="s">
        <v>63</v>
      </c>
      <c r="I5" s="208"/>
      <c r="J5" s="192"/>
      <c r="K5" s="192"/>
      <c r="L5" s="192"/>
      <c r="M5" s="192"/>
      <c r="N5" s="197"/>
      <c r="O5" s="28"/>
      <c r="P5" s="39"/>
      <c r="Q5" s="40" t="s">
        <v>64</v>
      </c>
      <c r="R5" s="36"/>
      <c r="S5" s="36"/>
      <c r="T5" s="37"/>
    </row>
    <row r="6" spans="1:20" ht="15" customHeight="1" x14ac:dyDescent="0.25">
      <c r="A6" s="15"/>
      <c r="B6" s="19"/>
      <c r="C6" s="19"/>
      <c r="D6" s="19"/>
      <c r="E6" s="19"/>
      <c r="F6" s="10"/>
      <c r="G6" s="41"/>
      <c r="H6" s="42" t="s">
        <v>65</v>
      </c>
      <c r="I6" s="208"/>
      <c r="J6" s="192"/>
      <c r="K6" s="192"/>
      <c r="L6" s="192"/>
      <c r="M6" s="192"/>
      <c r="N6" s="197"/>
      <c r="O6" s="28"/>
      <c r="P6" s="39"/>
      <c r="Q6" s="40" t="s">
        <v>66</v>
      </c>
      <c r="R6" s="36"/>
      <c r="S6" s="36"/>
      <c r="T6" s="37"/>
    </row>
    <row r="7" spans="1:20" ht="15" customHeight="1" x14ac:dyDescent="0.25">
      <c r="A7" s="21" t="s">
        <v>67</v>
      </c>
      <c r="B7" s="7"/>
      <c r="C7" s="199" t="s">
        <v>68</v>
      </c>
      <c r="D7" s="191"/>
      <c r="E7" s="191"/>
      <c r="F7" s="191"/>
      <c r="G7" s="19"/>
      <c r="H7" s="10"/>
      <c r="I7" s="208"/>
      <c r="J7" s="192"/>
      <c r="K7" s="192"/>
      <c r="L7" s="192"/>
      <c r="M7" s="192"/>
      <c r="N7" s="197"/>
      <c r="O7" s="28"/>
      <c r="P7" s="39"/>
      <c r="Q7" s="40" t="s">
        <v>69</v>
      </c>
      <c r="R7" s="36"/>
      <c r="S7" s="36"/>
      <c r="T7" s="37"/>
    </row>
    <row r="8" spans="1:20" ht="15" customHeight="1" x14ac:dyDescent="0.25">
      <c r="A8" s="15"/>
      <c r="B8" s="7"/>
      <c r="C8" s="19"/>
      <c r="D8" s="19"/>
      <c r="E8" s="19"/>
      <c r="F8" s="19"/>
      <c r="G8" s="7"/>
      <c r="H8" s="10"/>
      <c r="I8" s="208"/>
      <c r="J8" s="192"/>
      <c r="K8" s="192"/>
      <c r="L8" s="192"/>
      <c r="M8" s="192"/>
      <c r="N8" s="197"/>
      <c r="O8" s="28"/>
      <c r="P8" s="39"/>
      <c r="Q8" s="40" t="s">
        <v>70</v>
      </c>
      <c r="R8" s="36"/>
      <c r="S8" s="36"/>
      <c r="T8" s="37"/>
    </row>
    <row r="9" spans="1:20" ht="15" customHeight="1" x14ac:dyDescent="0.25">
      <c r="A9" s="21" t="s">
        <v>71</v>
      </c>
      <c r="B9" s="7"/>
      <c r="C9" s="191"/>
      <c r="D9" s="191"/>
      <c r="E9" s="191"/>
      <c r="F9" s="191"/>
      <c r="G9" s="7"/>
      <c r="H9" s="10"/>
      <c r="I9" s="208"/>
      <c r="J9" s="192"/>
      <c r="K9" s="192"/>
      <c r="L9" s="192"/>
      <c r="M9" s="192"/>
      <c r="N9" s="197"/>
      <c r="O9" s="28"/>
      <c r="P9" s="39"/>
      <c r="Q9" s="40" t="s">
        <v>72</v>
      </c>
      <c r="R9" s="36"/>
      <c r="S9" s="36"/>
      <c r="T9" s="37"/>
    </row>
    <row r="10" spans="1:20" ht="15" customHeight="1" x14ac:dyDescent="0.25">
      <c r="A10" s="21" t="s">
        <v>73</v>
      </c>
      <c r="B10" s="7"/>
      <c r="C10" s="200" t="s">
        <v>74</v>
      </c>
      <c r="D10" s="201"/>
      <c r="E10" s="201"/>
      <c r="F10" s="201"/>
      <c r="G10" s="7"/>
      <c r="H10" s="10"/>
      <c r="I10" s="208"/>
      <c r="J10" s="192"/>
      <c r="K10" s="192"/>
      <c r="L10" s="192"/>
      <c r="M10" s="192"/>
      <c r="N10" s="197"/>
      <c r="O10" s="28"/>
      <c r="P10" s="39"/>
      <c r="Q10" s="36"/>
      <c r="R10" s="36"/>
      <c r="S10" s="36"/>
      <c r="T10" s="37"/>
    </row>
    <row r="11" spans="1:20" ht="8.1" customHeight="1" x14ac:dyDescent="0.25">
      <c r="A11" s="43"/>
      <c r="B11" s="8"/>
      <c r="C11" s="44"/>
      <c r="D11" s="44"/>
      <c r="E11" s="44"/>
      <c r="F11" s="44"/>
      <c r="G11" s="8"/>
      <c r="H11" s="45"/>
      <c r="I11" s="208"/>
      <c r="J11" s="192"/>
      <c r="K11" s="192"/>
      <c r="L11" s="192"/>
      <c r="M11" s="192"/>
      <c r="N11" s="197"/>
      <c r="O11" s="28"/>
      <c r="P11" s="39"/>
      <c r="Q11" s="36"/>
      <c r="R11" s="36"/>
      <c r="S11" s="36"/>
      <c r="T11" s="37"/>
    </row>
    <row r="12" spans="1:20" ht="15" customHeight="1" x14ac:dyDescent="0.25">
      <c r="A12" s="46" t="s">
        <v>75</v>
      </c>
      <c r="B12" s="47"/>
      <c r="C12" s="47"/>
      <c r="D12" s="47"/>
      <c r="E12" s="47"/>
      <c r="F12" s="47"/>
      <c r="G12" s="47"/>
      <c r="H12" s="48"/>
      <c r="I12" s="208"/>
      <c r="J12" s="192"/>
      <c r="K12" s="192"/>
      <c r="L12" s="192"/>
      <c r="M12" s="192"/>
      <c r="N12" s="197"/>
      <c r="O12" s="28"/>
      <c r="P12" s="39"/>
      <c r="Q12" s="40" t="s">
        <v>76</v>
      </c>
      <c r="R12" s="36"/>
      <c r="S12" s="36"/>
      <c r="T12" s="37"/>
    </row>
    <row r="13" spans="1:20" ht="15" customHeight="1" x14ac:dyDescent="0.25">
      <c r="A13" s="214"/>
      <c r="B13" s="215"/>
      <c r="C13" s="215"/>
      <c r="D13" s="215"/>
      <c r="E13" s="215"/>
      <c r="F13" s="215"/>
      <c r="G13" s="215"/>
      <c r="H13" s="216"/>
      <c r="I13" s="208"/>
      <c r="J13" s="192"/>
      <c r="K13" s="192"/>
      <c r="L13" s="192"/>
      <c r="M13" s="192"/>
      <c r="N13" s="197"/>
      <c r="O13" s="28"/>
      <c r="P13" s="39"/>
      <c r="Q13" s="49" t="s">
        <v>74</v>
      </c>
      <c r="R13" s="50"/>
      <c r="S13" s="50"/>
      <c r="T13" s="37"/>
    </row>
    <row r="14" spans="1:20" ht="15" customHeight="1" x14ac:dyDescent="0.25">
      <c r="A14" s="214"/>
      <c r="B14" s="215"/>
      <c r="C14" s="215"/>
      <c r="D14" s="215"/>
      <c r="E14" s="215"/>
      <c r="F14" s="215"/>
      <c r="G14" s="215"/>
      <c r="H14" s="216"/>
      <c r="I14" s="208"/>
      <c r="J14" s="192"/>
      <c r="K14" s="192"/>
      <c r="L14" s="192"/>
      <c r="M14" s="192"/>
      <c r="N14" s="197"/>
      <c r="O14" s="28"/>
      <c r="P14" s="39"/>
      <c r="Q14" s="51" t="s">
        <v>77</v>
      </c>
      <c r="R14" s="50"/>
      <c r="S14" s="50"/>
      <c r="T14" s="37"/>
    </row>
    <row r="15" spans="1:20" ht="15" customHeight="1" x14ac:dyDescent="0.25">
      <c r="A15" s="217"/>
      <c r="B15" s="218"/>
      <c r="C15" s="218"/>
      <c r="D15" s="218"/>
      <c r="E15" s="218"/>
      <c r="F15" s="218"/>
      <c r="G15" s="218"/>
      <c r="H15" s="219"/>
      <c r="I15" s="208"/>
      <c r="J15" s="192"/>
      <c r="K15" s="192"/>
      <c r="L15" s="192"/>
      <c r="M15" s="192"/>
      <c r="N15" s="197"/>
      <c r="O15" s="28"/>
      <c r="P15" s="39"/>
      <c r="Q15" s="49" t="s">
        <v>78</v>
      </c>
      <c r="R15" s="50"/>
      <c r="S15" s="50"/>
      <c r="T15" s="37"/>
    </row>
    <row r="16" spans="1:20" ht="15" customHeight="1" x14ac:dyDescent="0.25">
      <c r="A16" s="52"/>
      <c r="B16" s="47"/>
      <c r="C16" s="47"/>
      <c r="D16" s="47"/>
      <c r="E16" s="47"/>
      <c r="F16" s="47"/>
      <c r="G16" s="47"/>
      <c r="H16" s="48"/>
      <c r="I16" s="208"/>
      <c r="J16" s="192"/>
      <c r="K16" s="192"/>
      <c r="L16" s="192"/>
      <c r="M16" s="192"/>
      <c r="N16" s="197"/>
      <c r="O16" s="28"/>
      <c r="P16" s="39"/>
      <c r="Q16" s="49" t="s">
        <v>79</v>
      </c>
      <c r="R16" s="50"/>
      <c r="S16" s="50"/>
      <c r="T16" s="37"/>
    </row>
    <row r="17" spans="1:20" ht="15" customHeight="1" x14ac:dyDescent="0.25">
      <c r="A17" s="53" t="s">
        <v>80</v>
      </c>
      <c r="B17" s="54"/>
      <c r="C17" s="54"/>
      <c r="D17" s="54"/>
      <c r="E17" s="203">
        <v>0</v>
      </c>
      <c r="F17" s="203"/>
      <c r="G17" s="54"/>
      <c r="H17" s="55"/>
      <c r="I17" s="208"/>
      <c r="J17" s="192"/>
      <c r="K17" s="192"/>
      <c r="L17" s="192"/>
      <c r="M17" s="192"/>
      <c r="N17" s="197"/>
      <c r="O17" s="28"/>
      <c r="P17" s="39"/>
      <c r="Q17" s="49" t="s">
        <v>81</v>
      </c>
      <c r="R17" s="50"/>
      <c r="S17" s="50"/>
      <c r="T17" s="37"/>
    </row>
    <row r="18" spans="1:20" ht="15" customHeight="1" x14ac:dyDescent="0.25">
      <c r="A18" s="56" t="s">
        <v>82</v>
      </c>
      <c r="B18" s="57"/>
      <c r="C18" s="57"/>
      <c r="D18" s="57"/>
      <c r="E18" s="57"/>
      <c r="F18" s="57"/>
      <c r="G18" s="57"/>
      <c r="H18" s="58"/>
      <c r="I18" s="209"/>
      <c r="J18" s="191"/>
      <c r="K18" s="191"/>
      <c r="L18" s="191"/>
      <c r="M18" s="191"/>
      <c r="N18" s="210"/>
      <c r="O18" s="28"/>
      <c r="P18" s="39"/>
      <c r="Q18" s="49" t="s">
        <v>72</v>
      </c>
      <c r="R18" s="50"/>
      <c r="S18" s="50"/>
      <c r="T18" s="37"/>
    </row>
    <row r="19" spans="1:20" ht="15" customHeight="1" x14ac:dyDescent="0.25">
      <c r="A19" s="59"/>
      <c r="B19" s="19"/>
      <c r="C19" s="19"/>
      <c r="D19" s="19"/>
      <c r="E19" s="19"/>
      <c r="F19" s="19"/>
      <c r="G19" s="22" t="s">
        <v>83</v>
      </c>
      <c r="H19" s="27"/>
      <c r="I19" s="26" t="s">
        <v>84</v>
      </c>
      <c r="J19" s="19"/>
      <c r="K19" s="19"/>
      <c r="L19" s="19"/>
      <c r="M19" s="19"/>
      <c r="N19" s="27"/>
      <c r="O19" s="28"/>
      <c r="P19" s="39"/>
      <c r="Q19" s="50"/>
      <c r="R19" s="36"/>
      <c r="S19" s="36"/>
      <c r="T19" s="37"/>
    </row>
    <row r="20" spans="1:20" ht="15" customHeight="1" x14ac:dyDescent="0.25">
      <c r="A20" s="21" t="s">
        <v>85</v>
      </c>
      <c r="B20" s="16" t="s">
        <v>11</v>
      </c>
      <c r="C20" s="7"/>
      <c r="D20" s="6" t="s">
        <v>86</v>
      </c>
      <c r="E20" s="211" t="s">
        <v>87</v>
      </c>
      <c r="F20" s="192"/>
      <c r="G20" s="38"/>
      <c r="H20" s="10"/>
      <c r="I20" s="15"/>
      <c r="J20" s="7"/>
      <c r="K20" s="7"/>
      <c r="L20" s="7"/>
      <c r="M20" s="7"/>
      <c r="N20" s="10"/>
      <c r="O20" s="28"/>
      <c r="P20" s="39"/>
      <c r="Q20" s="36"/>
      <c r="R20" s="36"/>
      <c r="S20" s="36"/>
      <c r="T20" s="37"/>
    </row>
    <row r="21" spans="1:20" ht="15" customHeight="1" x14ac:dyDescent="0.25">
      <c r="A21" s="21" t="s">
        <v>24</v>
      </c>
      <c r="B21" s="60"/>
      <c r="C21" s="7"/>
      <c r="D21" s="61" t="s">
        <v>88</v>
      </c>
      <c r="E21" s="212">
        <v>0</v>
      </c>
      <c r="F21" s="213"/>
      <c r="G21" s="62"/>
      <c r="H21" s="28"/>
      <c r="I21" s="15"/>
      <c r="J21" s="7"/>
      <c r="K21" s="7"/>
      <c r="L21" s="7"/>
      <c r="M21" s="7"/>
      <c r="N21" s="10"/>
      <c r="O21" s="28"/>
      <c r="P21" s="63" t="s">
        <v>89</v>
      </c>
      <c r="Q21" s="36"/>
      <c r="R21" s="36"/>
      <c r="S21" s="36"/>
      <c r="T21" s="37"/>
    </row>
    <row r="22" spans="1:20" ht="15" customHeight="1" x14ac:dyDescent="0.25">
      <c r="A22" s="21" t="s">
        <v>25</v>
      </c>
      <c r="B22" s="64"/>
      <c r="C22" s="7"/>
      <c r="D22" s="65" t="s">
        <v>90</v>
      </c>
      <c r="E22" s="204">
        <v>0</v>
      </c>
      <c r="F22" s="205"/>
      <c r="G22" s="62"/>
      <c r="H22" s="28"/>
      <c r="I22" s="15"/>
      <c r="J22" s="7"/>
      <c r="K22" s="7"/>
      <c r="L22" s="7"/>
      <c r="M22" s="7"/>
      <c r="N22" s="10"/>
      <c r="O22" s="28"/>
      <c r="P22" s="63" t="s">
        <v>12</v>
      </c>
      <c r="Q22" s="66">
        <f>Goals!B21</f>
        <v>1</v>
      </c>
      <c r="R22" s="50"/>
      <c r="S22" s="36"/>
      <c r="T22" s="37"/>
    </row>
    <row r="23" spans="1:20" ht="15" customHeight="1" x14ac:dyDescent="0.25">
      <c r="A23" s="21" t="s">
        <v>26</v>
      </c>
      <c r="B23" s="64"/>
      <c r="C23" s="7"/>
      <c r="D23" s="67"/>
      <c r="E23" s="204">
        <v>0</v>
      </c>
      <c r="F23" s="205"/>
      <c r="G23" s="62"/>
      <c r="H23" s="28"/>
      <c r="I23" s="15"/>
      <c r="J23" s="7"/>
      <c r="K23" s="7"/>
      <c r="L23" s="7"/>
      <c r="M23" s="7"/>
      <c r="N23" s="10"/>
      <c r="O23" s="28"/>
      <c r="P23" s="39"/>
      <c r="Q23" s="66">
        <f>Goals!B22</f>
        <v>2</v>
      </c>
      <c r="R23" s="50"/>
      <c r="S23" s="36"/>
      <c r="T23" s="37"/>
    </row>
    <row r="24" spans="1:20" ht="15" customHeight="1" x14ac:dyDescent="0.25">
      <c r="A24" s="21" t="s">
        <v>27</v>
      </c>
      <c r="B24" s="64"/>
      <c r="C24" s="7"/>
      <c r="D24" s="67"/>
      <c r="E24" s="204">
        <v>0</v>
      </c>
      <c r="F24" s="205"/>
      <c r="G24" s="62"/>
      <c r="H24" s="28"/>
      <c r="I24" s="15"/>
      <c r="J24" s="7"/>
      <c r="K24" s="7"/>
      <c r="L24" s="7"/>
      <c r="M24" s="7"/>
      <c r="N24" s="10"/>
      <c r="O24" s="28"/>
      <c r="P24" s="39"/>
      <c r="Q24" s="66">
        <f>Goals!B23</f>
        <v>3</v>
      </c>
      <c r="R24" s="50"/>
      <c r="S24" s="36"/>
      <c r="T24" s="37"/>
    </row>
    <row r="25" spans="1:20" ht="15" customHeight="1" x14ac:dyDescent="0.25">
      <c r="A25" s="21" t="s">
        <v>28</v>
      </c>
      <c r="B25" s="64"/>
      <c r="C25" s="7"/>
      <c r="D25" s="17" t="s">
        <v>10</v>
      </c>
      <c r="E25" s="206">
        <f>SUM(E21:F24)</f>
        <v>0</v>
      </c>
      <c r="F25" s="207"/>
      <c r="G25" s="62"/>
      <c r="H25" s="28"/>
      <c r="I25" s="15"/>
      <c r="J25" s="7"/>
      <c r="K25" s="7"/>
      <c r="L25" s="7"/>
      <c r="M25" s="7"/>
      <c r="N25" s="10"/>
      <c r="O25" s="28"/>
      <c r="P25" s="39"/>
      <c r="Q25" s="66">
        <f>Goals!B24</f>
        <v>4</v>
      </c>
      <c r="R25" s="50"/>
      <c r="S25" s="36"/>
      <c r="T25" s="37"/>
    </row>
    <row r="26" spans="1:20" ht="15" customHeight="1" x14ac:dyDescent="0.25">
      <c r="A26" s="43"/>
      <c r="B26" s="68"/>
      <c r="C26" s="8"/>
      <c r="D26" s="8"/>
      <c r="E26" s="68"/>
      <c r="F26" s="68"/>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15"/>
      <c r="B29" s="7"/>
      <c r="C29" s="10"/>
      <c r="D29" s="15"/>
      <c r="E29" s="7"/>
      <c r="F29" s="7"/>
      <c r="G29" s="7"/>
      <c r="H29" s="10"/>
      <c r="I29" s="15"/>
      <c r="J29" s="7"/>
      <c r="K29" s="7"/>
      <c r="L29" s="7"/>
      <c r="M29" s="7"/>
      <c r="N29" s="10"/>
      <c r="O29" s="28"/>
      <c r="P29" s="63" t="s">
        <v>13</v>
      </c>
      <c r="Q29" s="66">
        <f>Goals!B28</f>
        <v>7</v>
      </c>
      <c r="R29" s="36"/>
      <c r="S29" s="36"/>
      <c r="T29" s="37"/>
    </row>
    <row r="30" spans="1:20" ht="15" customHeight="1" x14ac:dyDescent="0.25">
      <c r="A30" s="15"/>
      <c r="B30" s="7"/>
      <c r="C30" s="10"/>
      <c r="D30" s="15"/>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95</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24"/>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19">
    <mergeCell ref="I2:N18"/>
    <mergeCell ref="E20:F20"/>
    <mergeCell ref="E21:F21"/>
    <mergeCell ref="E22:F22"/>
    <mergeCell ref="E23:F23"/>
    <mergeCell ref="A13:H15"/>
    <mergeCell ref="B38:C38"/>
    <mergeCell ref="B37:C37"/>
    <mergeCell ref="C9:F9"/>
    <mergeCell ref="A1:H1"/>
    <mergeCell ref="A2:H2"/>
    <mergeCell ref="A3:H3"/>
    <mergeCell ref="C7:F7"/>
    <mergeCell ref="C10:F10"/>
    <mergeCell ref="E36:F36"/>
    <mergeCell ref="E17:F17"/>
    <mergeCell ref="B5:E5"/>
    <mergeCell ref="E24:F24"/>
    <mergeCell ref="E25:F25"/>
  </mergeCells>
  <dataValidations count="4">
    <dataValidation type="list" allowBlank="1" showInputMessage="1" showErrorMessage="1" sqref="C9:F9" xr:uid="{00000000-0002-0000-02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0200-000001000000}">
      <formula1>"Leave Blank - to be assigned,For later use,Example 1,Don't change this.,Reserved for future use,N/A"</formula1>
    </dataValidation>
    <dataValidation type="list" allowBlank="1" showInputMessage="1" showErrorMessage="1" sqref="B37:C37" xr:uid="{00000000-0002-0000-0200-000002000000}">
      <formula1>"1,2,3,4,5,6"</formula1>
    </dataValidation>
    <dataValidation type="list" allowBlank="1" showInputMessage="1" showErrorMessage="1" sqref="B38:C38" xr:uid="{00000000-0002-0000-0200-000003000000}">
      <formula1>"7,8,9,10,11"</formula1>
    </dataValidation>
  </dataValidations>
  <pageMargins left="0.7" right="0.7" top="0.5" bottom="0.5" header="0.3" footer="0.3"/>
  <pageSetup orientation="landscape"/>
  <headerFooter>
    <oddFooter>&amp;C&amp;"Helvetica Neue,Regular"&amp;12&amp;K000000&amp;P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8"/>
  <sheetViews>
    <sheetView showGridLines="0" workbookViewId="0">
      <selection activeCell="M26" sqref="M26"/>
    </sheetView>
  </sheetViews>
  <sheetFormatPr defaultColWidth="8.85546875" defaultRowHeight="15" customHeight="1" x14ac:dyDescent="0.25"/>
  <cols>
    <col min="1" max="1" width="11.28515625" style="78" customWidth="1"/>
    <col min="2" max="5" width="8.85546875" style="78" customWidth="1"/>
    <col min="6" max="6" width="7.28515625" style="78" customWidth="1"/>
    <col min="7" max="7" width="3" style="78" customWidth="1"/>
    <col min="8" max="8" width="9.28515625" style="78" customWidth="1"/>
    <col min="9" max="256" width="8.85546875" style="78" customWidth="1"/>
  </cols>
  <sheetData>
    <row r="1" spans="1:20" ht="15" customHeight="1" x14ac:dyDescent="0.25">
      <c r="A1" s="220" t="s">
        <v>6</v>
      </c>
      <c r="B1" s="194"/>
      <c r="C1" s="194"/>
      <c r="D1" s="194"/>
      <c r="E1" s="194"/>
      <c r="F1" s="194"/>
      <c r="G1" s="194"/>
      <c r="H1" s="195"/>
      <c r="I1" s="59"/>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22" t="s">
        <v>145</v>
      </c>
      <c r="J2" s="192"/>
      <c r="K2" s="192"/>
      <c r="L2" s="192"/>
      <c r="M2" s="192"/>
      <c r="N2" s="197"/>
      <c r="O2" s="28"/>
      <c r="P2" s="33"/>
      <c r="Q2" s="34" t="s">
        <v>56</v>
      </c>
      <c r="R2" s="35"/>
      <c r="S2" s="36"/>
      <c r="T2" s="37"/>
    </row>
    <row r="3" spans="1:20" ht="15" customHeight="1" x14ac:dyDescent="0.25">
      <c r="A3" s="198">
        <f>MMIndex!$A$2</f>
        <v>2020</v>
      </c>
      <c r="B3" s="192"/>
      <c r="C3" s="192"/>
      <c r="D3" s="192"/>
      <c r="E3" s="192"/>
      <c r="F3" s="192"/>
      <c r="G3" s="191"/>
      <c r="H3" s="197"/>
      <c r="I3" s="208"/>
      <c r="J3" s="192"/>
      <c r="K3" s="192"/>
      <c r="L3" s="192"/>
      <c r="M3" s="192"/>
      <c r="N3" s="197"/>
      <c r="O3" s="28"/>
      <c r="P3" s="39"/>
      <c r="Q3" s="40" t="s">
        <v>57</v>
      </c>
      <c r="R3" s="36"/>
      <c r="S3" s="36"/>
      <c r="T3" s="37"/>
    </row>
    <row r="4" spans="1:20" ht="15" customHeight="1" x14ac:dyDescent="0.25">
      <c r="A4" s="21" t="str">
        <f>MMIndex!A7</f>
        <v>MMP1</v>
      </c>
      <c r="B4" s="7"/>
      <c r="C4" s="7"/>
      <c r="D4" s="7"/>
      <c r="E4" s="7"/>
      <c r="F4" s="10"/>
      <c r="G4" s="79" t="s">
        <v>101</v>
      </c>
      <c r="H4" s="42" t="s">
        <v>59</v>
      </c>
      <c r="I4" s="208"/>
      <c r="J4" s="192"/>
      <c r="K4" s="192"/>
      <c r="L4" s="192"/>
      <c r="M4" s="192"/>
      <c r="N4" s="197"/>
      <c r="O4" s="28"/>
      <c r="P4" s="39"/>
      <c r="Q4" s="40" t="s">
        <v>60</v>
      </c>
      <c r="R4" s="36"/>
      <c r="S4" s="36"/>
      <c r="T4" s="37"/>
    </row>
    <row r="5" spans="1:20" ht="15" customHeight="1" x14ac:dyDescent="0.25">
      <c r="A5" s="21" t="s">
        <v>61</v>
      </c>
      <c r="B5" s="199" t="s">
        <v>102</v>
      </c>
      <c r="C5" s="191"/>
      <c r="D5" s="191"/>
      <c r="E5" s="191"/>
      <c r="F5" s="10"/>
      <c r="G5" s="41"/>
      <c r="H5" s="42" t="s">
        <v>63</v>
      </c>
      <c r="I5" s="208"/>
      <c r="J5" s="192"/>
      <c r="K5" s="192"/>
      <c r="L5" s="192"/>
      <c r="M5" s="192"/>
      <c r="N5" s="197"/>
      <c r="O5" s="28"/>
      <c r="P5" s="39"/>
      <c r="Q5" s="40" t="s">
        <v>64</v>
      </c>
      <c r="R5" s="36"/>
      <c r="S5" s="36"/>
      <c r="T5" s="37"/>
    </row>
    <row r="6" spans="1:20" ht="15" customHeight="1" x14ac:dyDescent="0.25">
      <c r="A6" s="15"/>
      <c r="B6" s="19"/>
      <c r="C6" s="19"/>
      <c r="D6" s="19"/>
      <c r="E6" s="19"/>
      <c r="F6" s="10"/>
      <c r="G6" s="41"/>
      <c r="H6" s="42" t="s">
        <v>65</v>
      </c>
      <c r="I6" s="208"/>
      <c r="J6" s="192"/>
      <c r="K6" s="192"/>
      <c r="L6" s="192"/>
      <c r="M6" s="192"/>
      <c r="N6" s="197"/>
      <c r="O6" s="28"/>
      <c r="P6" s="39"/>
      <c r="Q6" s="40" t="s">
        <v>66</v>
      </c>
      <c r="R6" s="36"/>
      <c r="S6" s="36"/>
      <c r="T6" s="37"/>
    </row>
    <row r="7" spans="1:20" ht="15" customHeight="1" x14ac:dyDescent="0.25">
      <c r="A7" s="21" t="s">
        <v>67</v>
      </c>
      <c r="B7" s="7"/>
      <c r="C7" s="199" t="s">
        <v>68</v>
      </c>
      <c r="D7" s="191"/>
      <c r="E7" s="191"/>
      <c r="F7" s="191"/>
      <c r="G7" s="19"/>
      <c r="H7" s="10"/>
      <c r="I7" s="208"/>
      <c r="J7" s="192"/>
      <c r="K7" s="192"/>
      <c r="L7" s="192"/>
      <c r="M7" s="192"/>
      <c r="N7" s="197"/>
      <c r="O7" s="28"/>
      <c r="P7" s="39"/>
      <c r="Q7" s="40" t="s">
        <v>69</v>
      </c>
      <c r="R7" s="36"/>
      <c r="S7" s="36"/>
      <c r="T7" s="37"/>
    </row>
    <row r="8" spans="1:20" ht="15" customHeight="1" x14ac:dyDescent="0.25">
      <c r="A8" s="15"/>
      <c r="B8" s="7"/>
      <c r="C8" s="19"/>
      <c r="D8" s="19"/>
      <c r="E8" s="19"/>
      <c r="F8" s="19"/>
      <c r="G8" s="7"/>
      <c r="H8" s="10"/>
      <c r="I8" s="208"/>
      <c r="J8" s="192"/>
      <c r="K8" s="192"/>
      <c r="L8" s="192"/>
      <c r="M8" s="192"/>
      <c r="N8" s="197"/>
      <c r="O8" s="28"/>
      <c r="P8" s="39"/>
      <c r="Q8" s="40" t="s">
        <v>70</v>
      </c>
      <c r="R8" s="36"/>
      <c r="S8" s="36"/>
      <c r="T8" s="37"/>
    </row>
    <row r="9" spans="1:20" ht="15" customHeight="1" x14ac:dyDescent="0.25">
      <c r="A9" s="21" t="s">
        <v>71</v>
      </c>
      <c r="B9" s="7"/>
      <c r="C9" s="221"/>
      <c r="D9" s="221"/>
      <c r="E9" s="221"/>
      <c r="F9" s="221"/>
      <c r="G9" s="7"/>
      <c r="H9" s="10"/>
      <c r="I9" s="208"/>
      <c r="J9" s="192"/>
      <c r="K9" s="192"/>
      <c r="L9" s="192"/>
      <c r="M9" s="192"/>
      <c r="N9" s="197"/>
      <c r="O9" s="28"/>
      <c r="P9" s="39"/>
      <c r="Q9" s="40" t="s">
        <v>72</v>
      </c>
      <c r="R9" s="36"/>
      <c r="S9" s="36"/>
      <c r="T9" s="37"/>
    </row>
    <row r="10" spans="1:20" ht="15" customHeight="1" x14ac:dyDescent="0.25">
      <c r="A10" s="21" t="s">
        <v>73</v>
      </c>
      <c r="B10" s="7"/>
      <c r="C10" s="200" t="s">
        <v>74</v>
      </c>
      <c r="D10" s="201"/>
      <c r="E10" s="201"/>
      <c r="F10" s="201"/>
      <c r="G10" s="7"/>
      <c r="H10" s="10"/>
      <c r="I10" s="208"/>
      <c r="J10" s="192"/>
      <c r="K10" s="192"/>
      <c r="L10" s="192"/>
      <c r="M10" s="192"/>
      <c r="N10" s="197"/>
      <c r="O10" s="28"/>
      <c r="P10" s="39"/>
      <c r="Q10" s="36"/>
      <c r="R10" s="36"/>
      <c r="S10" s="36"/>
      <c r="T10" s="37"/>
    </row>
    <row r="11" spans="1:20" ht="8.1" customHeight="1" x14ac:dyDescent="0.25">
      <c r="A11" s="43"/>
      <c r="B11" s="8"/>
      <c r="C11" s="44"/>
      <c r="D11" s="44"/>
      <c r="E11" s="44"/>
      <c r="F11" s="44"/>
      <c r="G11" s="8"/>
      <c r="H11" s="45"/>
      <c r="I11" s="208"/>
      <c r="J11" s="192"/>
      <c r="K11" s="192"/>
      <c r="L11" s="192"/>
      <c r="M11" s="192"/>
      <c r="N11" s="197"/>
      <c r="O11" s="28"/>
      <c r="P11" s="39"/>
      <c r="Q11" s="36"/>
      <c r="R11" s="36"/>
      <c r="S11" s="36"/>
      <c r="T11" s="37"/>
    </row>
    <row r="12" spans="1:20" ht="15" customHeight="1" x14ac:dyDescent="0.25">
      <c r="A12" s="46" t="s">
        <v>75</v>
      </c>
      <c r="B12" s="47"/>
      <c r="C12" s="47"/>
      <c r="D12" s="47"/>
      <c r="E12" s="47"/>
      <c r="F12" s="47"/>
      <c r="G12" s="47"/>
      <c r="H12" s="48"/>
      <c r="I12" s="208"/>
      <c r="J12" s="192"/>
      <c r="K12" s="192"/>
      <c r="L12" s="192"/>
      <c r="M12" s="192"/>
      <c r="N12" s="197"/>
      <c r="O12" s="28"/>
      <c r="P12" s="39"/>
      <c r="Q12" s="40" t="s">
        <v>76</v>
      </c>
      <c r="R12" s="36"/>
      <c r="S12" s="36"/>
      <c r="T12" s="37"/>
    </row>
    <row r="13" spans="1:20" ht="15" customHeight="1" x14ac:dyDescent="0.25">
      <c r="A13" s="228" t="s">
        <v>103</v>
      </c>
      <c r="B13" s="215"/>
      <c r="C13" s="215"/>
      <c r="D13" s="215"/>
      <c r="E13" s="215"/>
      <c r="F13" s="215"/>
      <c r="G13" s="215"/>
      <c r="H13" s="216"/>
      <c r="I13" s="208"/>
      <c r="J13" s="192"/>
      <c r="K13" s="192"/>
      <c r="L13" s="192"/>
      <c r="M13" s="192"/>
      <c r="N13" s="197"/>
      <c r="O13" s="28"/>
      <c r="P13" s="39"/>
      <c r="Q13" s="49" t="s">
        <v>74</v>
      </c>
      <c r="R13" s="50"/>
      <c r="S13" s="50"/>
      <c r="T13" s="37"/>
    </row>
    <row r="14" spans="1:20" ht="15" customHeight="1" x14ac:dyDescent="0.25">
      <c r="A14" s="214"/>
      <c r="B14" s="215"/>
      <c r="C14" s="215"/>
      <c r="D14" s="215"/>
      <c r="E14" s="215"/>
      <c r="F14" s="215"/>
      <c r="G14" s="215"/>
      <c r="H14" s="216"/>
      <c r="I14" s="208"/>
      <c r="J14" s="192"/>
      <c r="K14" s="192"/>
      <c r="L14" s="192"/>
      <c r="M14" s="192"/>
      <c r="N14" s="197"/>
      <c r="O14" s="28"/>
      <c r="P14" s="39"/>
      <c r="Q14" s="51" t="s">
        <v>77</v>
      </c>
      <c r="R14" s="50"/>
      <c r="S14" s="50"/>
      <c r="T14" s="37"/>
    </row>
    <row r="15" spans="1:20" ht="88.5" customHeight="1" x14ac:dyDescent="0.25">
      <c r="A15" s="217"/>
      <c r="B15" s="218"/>
      <c r="C15" s="218"/>
      <c r="D15" s="218"/>
      <c r="E15" s="218"/>
      <c r="F15" s="218"/>
      <c r="G15" s="218"/>
      <c r="H15" s="219"/>
      <c r="I15" s="208"/>
      <c r="J15" s="192"/>
      <c r="K15" s="192"/>
      <c r="L15" s="192"/>
      <c r="M15" s="192"/>
      <c r="N15" s="197"/>
      <c r="O15" s="28"/>
      <c r="P15" s="39"/>
      <c r="Q15" s="49" t="s">
        <v>78</v>
      </c>
      <c r="R15" s="50"/>
      <c r="S15" s="50"/>
      <c r="T15" s="37"/>
    </row>
    <row r="16" spans="1:20" ht="15" customHeight="1" x14ac:dyDescent="0.25">
      <c r="A16" s="52"/>
      <c r="B16" s="47"/>
      <c r="C16" s="47"/>
      <c r="D16" s="47"/>
      <c r="E16" s="47"/>
      <c r="F16" s="47"/>
      <c r="G16" s="47"/>
      <c r="H16" s="48"/>
      <c r="I16" s="208"/>
      <c r="J16" s="192"/>
      <c r="K16" s="192"/>
      <c r="L16" s="192"/>
      <c r="M16" s="192"/>
      <c r="N16" s="197"/>
      <c r="O16" s="28"/>
      <c r="P16" s="39"/>
      <c r="Q16" s="49" t="s">
        <v>79</v>
      </c>
      <c r="R16" s="50"/>
      <c r="S16" s="50"/>
      <c r="T16" s="37"/>
    </row>
    <row r="17" spans="1:20" ht="15" customHeight="1" x14ac:dyDescent="0.25">
      <c r="A17" s="53" t="s">
        <v>80</v>
      </c>
      <c r="B17" s="54"/>
      <c r="C17" s="54"/>
      <c r="D17" s="54"/>
      <c r="E17" s="203">
        <v>0</v>
      </c>
      <c r="F17" s="203"/>
      <c r="G17" s="54"/>
      <c r="H17" s="55"/>
      <c r="I17" s="208"/>
      <c r="J17" s="192"/>
      <c r="K17" s="192"/>
      <c r="L17" s="192"/>
      <c r="M17" s="192"/>
      <c r="N17" s="197"/>
      <c r="O17" s="28"/>
      <c r="P17" s="39"/>
      <c r="Q17" s="49" t="s">
        <v>81</v>
      </c>
      <c r="R17" s="50"/>
      <c r="S17" s="50"/>
      <c r="T17" s="37"/>
    </row>
    <row r="18" spans="1:20" ht="25.5" customHeight="1" x14ac:dyDescent="0.25">
      <c r="A18" s="56" t="s">
        <v>82</v>
      </c>
      <c r="B18" s="57"/>
      <c r="C18" s="57"/>
      <c r="D18" s="57"/>
      <c r="E18" s="57"/>
      <c r="F18" s="57"/>
      <c r="G18" s="57"/>
      <c r="H18" s="58"/>
      <c r="I18" s="209"/>
      <c r="J18" s="191"/>
      <c r="K18" s="191"/>
      <c r="L18" s="191"/>
      <c r="M18" s="191"/>
      <c r="N18" s="210"/>
      <c r="O18" s="28"/>
      <c r="P18" s="39"/>
      <c r="Q18" s="49" t="s">
        <v>72</v>
      </c>
      <c r="R18" s="50"/>
      <c r="S18" s="50"/>
      <c r="T18" s="37"/>
    </row>
    <row r="19" spans="1:20" ht="15" customHeight="1" thickBot="1" x14ac:dyDescent="0.3">
      <c r="A19" s="59"/>
      <c r="B19" s="19"/>
      <c r="C19" s="19"/>
      <c r="D19" s="144"/>
      <c r="E19" s="144"/>
      <c r="F19" s="144"/>
      <c r="G19" s="22" t="s">
        <v>83</v>
      </c>
      <c r="H19" s="27"/>
      <c r="I19" s="26" t="s">
        <v>84</v>
      </c>
      <c r="J19" s="19"/>
      <c r="K19" s="19"/>
      <c r="L19" s="19"/>
      <c r="M19" s="19"/>
      <c r="N19" s="27"/>
      <c r="O19" s="28"/>
      <c r="P19" s="39"/>
      <c r="Q19" s="50"/>
      <c r="R19" s="36"/>
      <c r="S19" s="36"/>
      <c r="T19" s="37"/>
    </row>
    <row r="20" spans="1:20" ht="15" customHeight="1" x14ac:dyDescent="0.25">
      <c r="A20" s="21" t="s">
        <v>85</v>
      </c>
      <c r="B20" s="171" t="s">
        <v>258</v>
      </c>
      <c r="C20" s="117"/>
      <c r="D20" s="146" t="s">
        <v>86</v>
      </c>
      <c r="E20" s="223" t="s">
        <v>87</v>
      </c>
      <c r="F20" s="224"/>
      <c r="G20" s="142"/>
      <c r="H20" s="10"/>
      <c r="I20" s="15"/>
      <c r="J20" s="7"/>
      <c r="K20" s="7"/>
      <c r="L20" s="7"/>
      <c r="M20" s="7"/>
      <c r="N20" s="10"/>
      <c r="O20" s="28"/>
      <c r="P20" s="39"/>
      <c r="Q20" s="36"/>
      <c r="R20" s="36"/>
      <c r="S20" s="36"/>
      <c r="T20" s="37"/>
    </row>
    <row r="21" spans="1:20" ht="15" customHeight="1" x14ac:dyDescent="0.25">
      <c r="A21" s="21" t="s">
        <v>24</v>
      </c>
      <c r="B21" s="60"/>
      <c r="C21" s="117"/>
      <c r="D21" s="147"/>
      <c r="E21" s="212">
        <v>2000</v>
      </c>
      <c r="F21" s="225"/>
      <c r="G21" s="143"/>
      <c r="H21" s="28"/>
      <c r="I21" s="15"/>
      <c r="J21" s="7"/>
      <c r="K21" s="7"/>
      <c r="L21" s="7"/>
      <c r="M21" s="7"/>
      <c r="N21" s="10"/>
      <c r="O21" s="28"/>
      <c r="P21" s="63" t="s">
        <v>89</v>
      </c>
      <c r="Q21" s="36"/>
      <c r="R21" s="36"/>
      <c r="S21" s="36"/>
      <c r="T21" s="37"/>
    </row>
    <row r="22" spans="1:20" ht="15" customHeight="1" x14ac:dyDescent="0.25">
      <c r="A22" s="21" t="s">
        <v>25</v>
      </c>
      <c r="B22" s="64"/>
      <c r="C22" s="117"/>
      <c r="D22" s="148"/>
      <c r="E22" s="204">
        <v>0</v>
      </c>
      <c r="F22" s="226"/>
      <c r="G22" s="143"/>
      <c r="H22" s="28"/>
      <c r="I22" s="15"/>
      <c r="J22" s="7"/>
      <c r="K22" s="7"/>
      <c r="L22" s="7"/>
      <c r="M22" s="7"/>
      <c r="N22" s="10"/>
      <c r="O22" s="28"/>
      <c r="P22" s="63" t="s">
        <v>12</v>
      </c>
      <c r="Q22" s="66">
        <f>Goals!B21</f>
        <v>1</v>
      </c>
      <c r="R22" s="50"/>
      <c r="S22" s="36"/>
      <c r="T22" s="37"/>
    </row>
    <row r="23" spans="1:20" ht="15" customHeight="1" x14ac:dyDescent="0.25">
      <c r="A23" s="21" t="s">
        <v>26</v>
      </c>
      <c r="B23" s="172">
        <v>1</v>
      </c>
      <c r="C23" s="141" t="s">
        <v>190</v>
      </c>
      <c r="D23" s="148"/>
      <c r="E23" s="227" t="s">
        <v>186</v>
      </c>
      <c r="F23" s="226"/>
      <c r="G23" s="143"/>
      <c r="H23" s="28"/>
      <c r="I23" s="140" t="s">
        <v>190</v>
      </c>
      <c r="J23" s="7" t="s">
        <v>191</v>
      </c>
      <c r="K23" s="7"/>
      <c r="L23" s="7"/>
      <c r="M23" s="7"/>
      <c r="N23" s="10"/>
      <c r="O23" s="28"/>
      <c r="P23" s="39"/>
      <c r="Q23" s="66">
        <f>Goals!B22</f>
        <v>2</v>
      </c>
      <c r="R23" s="50"/>
      <c r="S23" s="36"/>
      <c r="T23" s="37"/>
    </row>
    <row r="24" spans="1:20" ht="15" customHeight="1" x14ac:dyDescent="0.25">
      <c r="A24" s="21" t="s">
        <v>27</v>
      </c>
      <c r="B24" s="64"/>
      <c r="C24" s="117"/>
      <c r="D24" s="148"/>
      <c r="E24" s="227" t="s">
        <v>186</v>
      </c>
      <c r="F24" s="226"/>
      <c r="G24" s="143"/>
      <c r="H24" s="28"/>
      <c r="I24" s="15"/>
      <c r="J24" s="7"/>
      <c r="K24" s="7"/>
      <c r="L24" s="7"/>
      <c r="M24" s="7"/>
      <c r="N24" s="10"/>
      <c r="O24" s="28"/>
      <c r="P24" s="39"/>
      <c r="Q24" s="66">
        <f>Goals!B23</f>
        <v>3</v>
      </c>
      <c r="R24" s="50"/>
      <c r="S24" s="36"/>
      <c r="T24" s="37"/>
    </row>
    <row r="25" spans="1:20" ht="15" customHeight="1" thickBot="1" x14ac:dyDescent="0.3">
      <c r="A25" s="21" t="s">
        <v>28</v>
      </c>
      <c r="B25" s="172">
        <v>5</v>
      </c>
      <c r="C25" s="141" t="s">
        <v>190</v>
      </c>
      <c r="D25" s="149" t="s">
        <v>10</v>
      </c>
      <c r="E25" s="229">
        <f>SUM(E21:F24)</f>
        <v>2000</v>
      </c>
      <c r="F25" s="230"/>
      <c r="G25" s="143"/>
      <c r="H25" s="28"/>
      <c r="I25" s="140" t="s">
        <v>190</v>
      </c>
      <c r="J25" s="114" t="s">
        <v>193</v>
      </c>
      <c r="K25" s="7"/>
      <c r="L25" s="7"/>
      <c r="M25" s="7"/>
      <c r="N25" s="10"/>
      <c r="O25" s="28"/>
      <c r="P25" s="39"/>
      <c r="Q25" s="66">
        <f>Goals!B24</f>
        <v>4</v>
      </c>
      <c r="R25" s="50"/>
      <c r="S25" s="36"/>
      <c r="T25" s="37"/>
    </row>
    <row r="26" spans="1:20" ht="15" customHeight="1" x14ac:dyDescent="0.25">
      <c r="A26" s="43"/>
      <c r="B26" s="68"/>
      <c r="C26" s="8"/>
      <c r="D26" s="145"/>
      <c r="E26" s="145"/>
      <c r="F26" s="145"/>
      <c r="G26" s="44"/>
      <c r="H26" s="161" t="s">
        <v>214</v>
      </c>
      <c r="I26" s="15"/>
      <c r="J26" s="7"/>
      <c r="K26" s="7"/>
      <c r="L26" s="7"/>
      <c r="M26" s="7"/>
      <c r="N26" s="10"/>
      <c r="O26" s="28"/>
      <c r="P26" s="39"/>
      <c r="Q26" s="66">
        <f>Goals!B25</f>
        <v>5</v>
      </c>
      <c r="R26" s="36"/>
      <c r="S26" s="36"/>
      <c r="T26" s="37"/>
    </row>
    <row r="27" spans="1:20" ht="15" customHeight="1" x14ac:dyDescent="0.25">
      <c r="A27" s="69" t="s">
        <v>91</v>
      </c>
      <c r="B27" s="70"/>
      <c r="C27" s="71"/>
      <c r="D27" s="81"/>
      <c r="E27" s="19"/>
      <c r="F27" s="19"/>
      <c r="G27" s="19"/>
      <c r="H27" s="27"/>
      <c r="I27" s="15"/>
      <c r="J27" s="7"/>
      <c r="K27" s="7"/>
      <c r="L27" s="7"/>
      <c r="M27" s="7"/>
      <c r="N27" s="10"/>
      <c r="O27" s="28"/>
      <c r="P27" s="39"/>
      <c r="Q27" s="66">
        <f>Goals!B26</f>
        <v>6</v>
      </c>
      <c r="R27" s="36"/>
      <c r="S27" s="36"/>
      <c r="T27" s="37"/>
    </row>
    <row r="28" spans="1:20" ht="11.1" customHeight="1" x14ac:dyDescent="0.25">
      <c r="A28" s="72" t="s">
        <v>104</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15"/>
      <c r="B29" s="7"/>
      <c r="C29" s="10"/>
      <c r="D29" s="21" t="s">
        <v>105</v>
      </c>
      <c r="E29" s="7"/>
      <c r="F29" s="7"/>
      <c r="G29" s="7"/>
      <c r="H29" s="10"/>
      <c r="I29" s="15"/>
      <c r="J29" s="7"/>
      <c r="K29" s="7"/>
      <c r="L29" s="7"/>
      <c r="M29" s="7"/>
      <c r="N29" s="10"/>
      <c r="O29" s="28"/>
      <c r="P29" s="63" t="s">
        <v>13</v>
      </c>
      <c r="Q29" s="66">
        <f>Goals!B28</f>
        <v>7</v>
      </c>
      <c r="R29" s="36"/>
      <c r="S29" s="36"/>
      <c r="T29" s="37"/>
    </row>
    <row r="30" spans="1:20" ht="15" customHeight="1" x14ac:dyDescent="0.25">
      <c r="A30" s="15"/>
      <c r="B30" s="7"/>
      <c r="C30" s="10"/>
      <c r="D30" s="21" t="s">
        <v>106</v>
      </c>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21" t="s">
        <v>107</v>
      </c>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21" t="s">
        <v>108</v>
      </c>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231" t="s">
        <v>109</v>
      </c>
      <c r="E33" s="232"/>
      <c r="F33" s="232"/>
      <c r="G33" s="232"/>
      <c r="H33" s="233"/>
      <c r="I33" s="15"/>
      <c r="J33" s="7"/>
      <c r="K33" s="7"/>
      <c r="L33" s="7"/>
      <c r="M33" s="7"/>
      <c r="N33" s="10"/>
      <c r="O33" s="28"/>
      <c r="P33" s="39"/>
      <c r="Q33" s="66">
        <f>Goals!B32</f>
        <v>11</v>
      </c>
      <c r="R33" s="36"/>
      <c r="S33" s="36"/>
      <c r="T33" s="37"/>
    </row>
    <row r="34" spans="1:20" ht="8.4499999999999993" customHeight="1" x14ac:dyDescent="0.25">
      <c r="A34" s="59"/>
      <c r="B34" s="19"/>
      <c r="C34" s="19"/>
      <c r="D34" s="234"/>
      <c r="E34" s="234"/>
      <c r="F34" s="234"/>
      <c r="G34" s="235"/>
      <c r="H34" s="236"/>
      <c r="I34" s="15"/>
      <c r="J34" s="7"/>
      <c r="K34" s="7"/>
      <c r="L34" s="7"/>
      <c r="M34" s="7"/>
      <c r="N34" s="10"/>
      <c r="O34" s="28"/>
      <c r="P34" s="39"/>
      <c r="Q34" s="36"/>
      <c r="R34" s="36"/>
      <c r="S34" s="36"/>
      <c r="T34" s="37"/>
    </row>
    <row r="35" spans="1:20" ht="15" customHeight="1" x14ac:dyDescent="0.25">
      <c r="A35" s="21" t="s">
        <v>110</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t="e">
        <f>E25-(ISBLANK(G21)*E21+ISBLANK(G22)*E22+ISBLANK(G23)*E23+ISBLANK(G24)*E24)</f>
        <v>#VALUE!</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20">
    <mergeCell ref="B37:C37"/>
    <mergeCell ref="B38:C38"/>
    <mergeCell ref="E17:F17"/>
    <mergeCell ref="E36:F36"/>
    <mergeCell ref="B5:E5"/>
    <mergeCell ref="E24:F24"/>
    <mergeCell ref="E25:F25"/>
    <mergeCell ref="D33:H34"/>
    <mergeCell ref="I2:N18"/>
    <mergeCell ref="E20:F20"/>
    <mergeCell ref="E21:F21"/>
    <mergeCell ref="E22:F22"/>
    <mergeCell ref="E23:F23"/>
    <mergeCell ref="C10:F10"/>
    <mergeCell ref="A13:H15"/>
    <mergeCell ref="A1:H1"/>
    <mergeCell ref="A2:H2"/>
    <mergeCell ref="A3:H3"/>
    <mergeCell ref="C7:F7"/>
    <mergeCell ref="C9:F9"/>
  </mergeCells>
  <dataValidations count="4">
    <dataValidation type="list" allowBlank="1" showInputMessage="1" showErrorMessage="1" sqref="C9:F9" xr:uid="{00000000-0002-0000-03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0300-000001000000}">
      <formula1>"Leave Blank - to be assigned,For later use,Example 1,Don't change this.,Reserved for future use,N/A"</formula1>
    </dataValidation>
    <dataValidation type="list" allowBlank="1" showInputMessage="1" showErrorMessage="1" sqref="B37:C37" xr:uid="{00000000-0002-0000-0300-000002000000}">
      <formula1>"1,2,3,4,5,6"</formula1>
    </dataValidation>
    <dataValidation type="list" allowBlank="1" showInputMessage="1" showErrorMessage="1" sqref="B38:C38" xr:uid="{00000000-0002-0000-0300-000003000000}">
      <formula1>"7,8,9,10,11"</formula1>
    </dataValidation>
  </dataValidations>
  <pageMargins left="0.7" right="0.7" top="0.5" bottom="0.5" header="0.3" footer="0.3"/>
  <pageSetup orientation="landscape" r:id="rId1"/>
  <headerFooter>
    <oddFooter>&amp;C&amp;"Helvetica Neue,Regular"&amp;12&amp;K000000&amp;P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8"/>
  <sheetViews>
    <sheetView showGridLines="0" topLeftCell="A2" workbookViewId="0">
      <selection activeCell="I2" sqref="I2:N18"/>
    </sheetView>
  </sheetViews>
  <sheetFormatPr defaultColWidth="8.85546875" defaultRowHeight="15" customHeight="1" x14ac:dyDescent="0.25"/>
  <cols>
    <col min="1" max="1" width="10.42578125" style="82" customWidth="1"/>
    <col min="2" max="5" width="8.85546875" style="82" customWidth="1"/>
    <col min="6" max="6" width="7.28515625" style="82" customWidth="1"/>
    <col min="7" max="7" width="3" style="82" customWidth="1"/>
    <col min="8" max="8" width="9.28515625" style="82" customWidth="1"/>
    <col min="9" max="256" width="8.85546875" style="82"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28" t="s">
        <v>111</v>
      </c>
      <c r="J2" s="192"/>
      <c r="K2" s="192"/>
      <c r="L2" s="192"/>
      <c r="M2" s="192"/>
      <c r="N2" s="197"/>
      <c r="O2" s="28"/>
      <c r="P2" s="33"/>
      <c r="Q2" s="34" t="s">
        <v>56</v>
      </c>
      <c r="R2" s="35"/>
      <c r="S2" s="36"/>
      <c r="T2" s="37"/>
    </row>
    <row r="3" spans="1:20" ht="15" customHeight="1" x14ac:dyDescent="0.25">
      <c r="A3" s="198">
        <f>MMIndex!$A$2</f>
        <v>2020</v>
      </c>
      <c r="B3" s="192"/>
      <c r="C3" s="192"/>
      <c r="D3" s="192"/>
      <c r="E3" s="192"/>
      <c r="F3" s="192"/>
      <c r="G3" s="191"/>
      <c r="H3" s="197"/>
      <c r="I3" s="208"/>
      <c r="J3" s="192"/>
      <c r="K3" s="192"/>
      <c r="L3" s="192"/>
      <c r="M3" s="192"/>
      <c r="N3" s="197"/>
      <c r="O3" s="28"/>
      <c r="P3" s="39"/>
      <c r="Q3" s="40" t="s">
        <v>57</v>
      </c>
      <c r="R3" s="36"/>
      <c r="S3" s="36"/>
      <c r="T3" s="37"/>
    </row>
    <row r="4" spans="1:20" ht="15" customHeight="1" x14ac:dyDescent="0.25">
      <c r="A4" s="21" t="str">
        <f>MMIndex!A8</f>
        <v>MMP2</v>
      </c>
      <c r="B4" s="7"/>
      <c r="C4" s="7"/>
      <c r="D4" s="7"/>
      <c r="E4" s="7"/>
      <c r="F4" s="10"/>
      <c r="G4" s="79" t="s">
        <v>101</v>
      </c>
      <c r="H4" s="42" t="s">
        <v>59</v>
      </c>
      <c r="I4" s="208"/>
      <c r="J4" s="192"/>
      <c r="K4" s="192"/>
      <c r="L4" s="192"/>
      <c r="M4" s="192"/>
      <c r="N4" s="197"/>
      <c r="O4" s="28"/>
      <c r="P4" s="39"/>
      <c r="Q4" s="40" t="s">
        <v>60</v>
      </c>
      <c r="R4" s="36"/>
      <c r="S4" s="36"/>
      <c r="T4" s="37"/>
    </row>
    <row r="5" spans="1:20" ht="15" customHeight="1" x14ac:dyDescent="0.25">
      <c r="A5" s="21" t="s">
        <v>61</v>
      </c>
      <c r="B5" s="199" t="s">
        <v>112</v>
      </c>
      <c r="C5" s="191"/>
      <c r="D5" s="191"/>
      <c r="E5" s="191"/>
      <c r="F5" s="10"/>
      <c r="G5" s="41"/>
      <c r="H5" s="42" t="s">
        <v>63</v>
      </c>
      <c r="I5" s="208"/>
      <c r="J5" s="192"/>
      <c r="K5" s="192"/>
      <c r="L5" s="192"/>
      <c r="M5" s="192"/>
      <c r="N5" s="197"/>
      <c r="O5" s="28"/>
      <c r="P5" s="39"/>
      <c r="Q5" s="40" t="s">
        <v>64</v>
      </c>
      <c r="R5" s="36"/>
      <c r="S5" s="36"/>
      <c r="T5" s="37"/>
    </row>
    <row r="6" spans="1:20" ht="15" customHeight="1" x14ac:dyDescent="0.25">
      <c r="A6" s="15"/>
      <c r="B6" s="19"/>
      <c r="C6" s="19"/>
      <c r="D6" s="19"/>
      <c r="E6" s="19"/>
      <c r="F6" s="10"/>
      <c r="G6" s="41"/>
      <c r="H6" s="42" t="s">
        <v>65</v>
      </c>
      <c r="I6" s="208"/>
      <c r="J6" s="192"/>
      <c r="K6" s="192"/>
      <c r="L6" s="192"/>
      <c r="M6" s="192"/>
      <c r="N6" s="197"/>
      <c r="O6" s="28"/>
      <c r="P6" s="39"/>
      <c r="Q6" s="40" t="s">
        <v>66</v>
      </c>
      <c r="R6" s="36"/>
      <c r="S6" s="36"/>
      <c r="T6" s="37"/>
    </row>
    <row r="7" spans="1:20" ht="15" customHeight="1" x14ac:dyDescent="0.25">
      <c r="A7" s="21" t="s">
        <v>67</v>
      </c>
      <c r="B7" s="7"/>
      <c r="C7" s="199" t="s">
        <v>68</v>
      </c>
      <c r="D7" s="191"/>
      <c r="E7" s="191"/>
      <c r="F7" s="191"/>
      <c r="G7" s="19"/>
      <c r="H7" s="10"/>
      <c r="I7" s="208"/>
      <c r="J7" s="192"/>
      <c r="K7" s="192"/>
      <c r="L7" s="192"/>
      <c r="M7" s="192"/>
      <c r="N7" s="197"/>
      <c r="O7" s="28"/>
      <c r="P7" s="39"/>
      <c r="Q7" s="40" t="s">
        <v>69</v>
      </c>
      <c r="R7" s="36"/>
      <c r="S7" s="36"/>
      <c r="T7" s="37"/>
    </row>
    <row r="8" spans="1:20" ht="15" customHeight="1" x14ac:dyDescent="0.25">
      <c r="A8" s="15"/>
      <c r="B8" s="7"/>
      <c r="C8" s="19"/>
      <c r="D8" s="19"/>
      <c r="E8" s="19"/>
      <c r="F8" s="19"/>
      <c r="G8" s="7"/>
      <c r="H8" s="10"/>
      <c r="I8" s="208"/>
      <c r="J8" s="192"/>
      <c r="K8" s="192"/>
      <c r="L8" s="192"/>
      <c r="M8" s="192"/>
      <c r="N8" s="197"/>
      <c r="O8" s="28"/>
      <c r="P8" s="39"/>
      <c r="Q8" s="40" t="s">
        <v>70</v>
      </c>
      <c r="R8" s="36"/>
      <c r="S8" s="36"/>
      <c r="T8" s="37"/>
    </row>
    <row r="9" spans="1:20" ht="15" customHeight="1" x14ac:dyDescent="0.25">
      <c r="A9" s="21" t="s">
        <v>71</v>
      </c>
      <c r="B9" s="7"/>
      <c r="C9" s="221"/>
      <c r="D9" s="221"/>
      <c r="E9" s="221"/>
      <c r="F9" s="221"/>
      <c r="G9" s="7"/>
      <c r="H9" s="10"/>
      <c r="I9" s="208"/>
      <c r="J9" s="192"/>
      <c r="K9" s="192"/>
      <c r="L9" s="192"/>
      <c r="M9" s="192"/>
      <c r="N9" s="197"/>
      <c r="O9" s="28"/>
      <c r="P9" s="39"/>
      <c r="Q9" s="40" t="s">
        <v>72</v>
      </c>
      <c r="R9" s="36"/>
      <c r="S9" s="36"/>
      <c r="T9" s="37"/>
    </row>
    <row r="10" spans="1:20" ht="15" customHeight="1" x14ac:dyDescent="0.25">
      <c r="A10" s="21" t="s">
        <v>73</v>
      </c>
      <c r="B10" s="7"/>
      <c r="C10" s="200" t="s">
        <v>74</v>
      </c>
      <c r="D10" s="201"/>
      <c r="E10" s="201"/>
      <c r="F10" s="201"/>
      <c r="G10" s="7"/>
      <c r="H10" s="10"/>
      <c r="I10" s="208"/>
      <c r="J10" s="192"/>
      <c r="K10" s="192"/>
      <c r="L10" s="192"/>
      <c r="M10" s="192"/>
      <c r="N10" s="197"/>
      <c r="O10" s="28"/>
      <c r="P10" s="39"/>
      <c r="Q10" s="36"/>
      <c r="R10" s="36"/>
      <c r="S10" s="36"/>
      <c r="T10" s="37"/>
    </row>
    <row r="11" spans="1:20" ht="8.1" customHeight="1" x14ac:dyDescent="0.25">
      <c r="A11" s="43"/>
      <c r="B11" s="8"/>
      <c r="C11" s="44"/>
      <c r="D11" s="44"/>
      <c r="E11" s="44"/>
      <c r="F11" s="44"/>
      <c r="G11" s="8"/>
      <c r="H11" s="45"/>
      <c r="I11" s="208"/>
      <c r="J11" s="192"/>
      <c r="K11" s="192"/>
      <c r="L11" s="192"/>
      <c r="M11" s="192"/>
      <c r="N11" s="197"/>
      <c r="O11" s="28"/>
      <c r="P11" s="39"/>
      <c r="Q11" s="36"/>
      <c r="R11" s="36"/>
      <c r="S11" s="36"/>
      <c r="T11" s="37"/>
    </row>
    <row r="12" spans="1:20" ht="15" customHeight="1" x14ac:dyDescent="0.25">
      <c r="A12" s="46" t="s">
        <v>75</v>
      </c>
      <c r="B12" s="47"/>
      <c r="C12" s="47"/>
      <c r="D12" s="47"/>
      <c r="E12" s="47"/>
      <c r="F12" s="47"/>
      <c r="G12" s="47"/>
      <c r="H12" s="48"/>
      <c r="I12" s="208"/>
      <c r="J12" s="192"/>
      <c r="K12" s="192"/>
      <c r="L12" s="192"/>
      <c r="M12" s="192"/>
      <c r="N12" s="197"/>
      <c r="O12" s="28"/>
      <c r="P12" s="39"/>
      <c r="Q12" s="40" t="s">
        <v>76</v>
      </c>
      <c r="R12" s="36"/>
      <c r="S12" s="36"/>
      <c r="T12" s="37"/>
    </row>
    <row r="13" spans="1:20" ht="15" customHeight="1" x14ac:dyDescent="0.25">
      <c r="A13" s="237" t="s">
        <v>113</v>
      </c>
      <c r="B13" s="215"/>
      <c r="C13" s="215"/>
      <c r="D13" s="215"/>
      <c r="E13" s="215"/>
      <c r="F13" s="215"/>
      <c r="G13" s="215"/>
      <c r="H13" s="216"/>
      <c r="I13" s="208"/>
      <c r="J13" s="192"/>
      <c r="K13" s="192"/>
      <c r="L13" s="192"/>
      <c r="M13" s="192"/>
      <c r="N13" s="197"/>
      <c r="O13" s="28"/>
      <c r="P13" s="39"/>
      <c r="Q13" s="49" t="s">
        <v>74</v>
      </c>
      <c r="R13" s="50"/>
      <c r="S13" s="50"/>
      <c r="T13" s="37"/>
    </row>
    <row r="14" spans="1:20" ht="15" customHeight="1" x14ac:dyDescent="0.25">
      <c r="A14" s="214"/>
      <c r="B14" s="215"/>
      <c r="C14" s="215"/>
      <c r="D14" s="215"/>
      <c r="E14" s="215"/>
      <c r="F14" s="215"/>
      <c r="G14" s="215"/>
      <c r="H14" s="216"/>
      <c r="I14" s="208"/>
      <c r="J14" s="192"/>
      <c r="K14" s="192"/>
      <c r="L14" s="192"/>
      <c r="M14" s="192"/>
      <c r="N14" s="197"/>
      <c r="O14" s="28"/>
      <c r="P14" s="39"/>
      <c r="Q14" s="51" t="s">
        <v>77</v>
      </c>
      <c r="R14" s="50"/>
      <c r="S14" s="50"/>
      <c r="T14" s="37"/>
    </row>
    <row r="15" spans="1:20" ht="15" customHeight="1" x14ac:dyDescent="0.25">
      <c r="A15" s="217"/>
      <c r="B15" s="218"/>
      <c r="C15" s="218"/>
      <c r="D15" s="218"/>
      <c r="E15" s="218"/>
      <c r="F15" s="218"/>
      <c r="G15" s="218"/>
      <c r="H15" s="219"/>
      <c r="I15" s="208"/>
      <c r="J15" s="192"/>
      <c r="K15" s="192"/>
      <c r="L15" s="192"/>
      <c r="M15" s="192"/>
      <c r="N15" s="197"/>
      <c r="O15" s="28"/>
      <c r="P15" s="39"/>
      <c r="Q15" s="49" t="s">
        <v>78</v>
      </c>
      <c r="R15" s="50"/>
      <c r="S15" s="50"/>
      <c r="T15" s="37"/>
    </row>
    <row r="16" spans="1:20" ht="15" customHeight="1" x14ac:dyDescent="0.25">
      <c r="A16" s="52"/>
      <c r="B16" s="47"/>
      <c r="C16" s="47"/>
      <c r="D16" s="47"/>
      <c r="E16" s="47"/>
      <c r="F16" s="47"/>
      <c r="G16" s="47"/>
      <c r="H16" s="48"/>
      <c r="I16" s="208"/>
      <c r="J16" s="192"/>
      <c r="K16" s="192"/>
      <c r="L16" s="192"/>
      <c r="M16" s="192"/>
      <c r="N16" s="197"/>
      <c r="O16" s="28"/>
      <c r="P16" s="39"/>
      <c r="Q16" s="49" t="s">
        <v>79</v>
      </c>
      <c r="R16" s="50"/>
      <c r="S16" s="50"/>
      <c r="T16" s="37"/>
    </row>
    <row r="17" spans="1:20" ht="15" customHeight="1" x14ac:dyDescent="0.25">
      <c r="A17" s="53" t="s">
        <v>80</v>
      </c>
      <c r="B17" s="54"/>
      <c r="C17" s="54"/>
      <c r="D17" s="54"/>
      <c r="E17" s="203">
        <v>0</v>
      </c>
      <c r="F17" s="203"/>
      <c r="G17" s="54"/>
      <c r="H17" s="55"/>
      <c r="I17" s="208"/>
      <c r="J17" s="192"/>
      <c r="K17" s="192"/>
      <c r="L17" s="192"/>
      <c r="M17" s="192"/>
      <c r="N17" s="197"/>
      <c r="O17" s="28"/>
      <c r="P17" s="39"/>
      <c r="Q17" s="49" t="s">
        <v>81</v>
      </c>
      <c r="R17" s="50"/>
      <c r="S17" s="50"/>
      <c r="T17" s="37"/>
    </row>
    <row r="18" spans="1:20" ht="15" customHeight="1" x14ac:dyDescent="0.25">
      <c r="A18" s="56" t="s">
        <v>82</v>
      </c>
      <c r="B18" s="57"/>
      <c r="C18" s="57"/>
      <c r="D18" s="57"/>
      <c r="E18" s="57"/>
      <c r="F18" s="57"/>
      <c r="G18" s="57"/>
      <c r="H18" s="58"/>
      <c r="I18" s="209"/>
      <c r="J18" s="191"/>
      <c r="K18" s="191"/>
      <c r="L18" s="191"/>
      <c r="M18" s="191"/>
      <c r="N18" s="210"/>
      <c r="O18" s="28"/>
      <c r="P18" s="39"/>
      <c r="Q18" s="49" t="s">
        <v>72</v>
      </c>
      <c r="R18" s="50"/>
      <c r="S18" s="50"/>
      <c r="T18" s="37"/>
    </row>
    <row r="19" spans="1:20" ht="15" customHeight="1" thickBot="1" x14ac:dyDescent="0.3">
      <c r="A19" s="59"/>
      <c r="B19" s="19"/>
      <c r="C19" s="19"/>
      <c r="D19" s="144"/>
      <c r="E19" s="144"/>
      <c r="F19" s="144"/>
      <c r="G19" s="22" t="s">
        <v>83</v>
      </c>
      <c r="H19" s="27"/>
      <c r="I19" s="59"/>
      <c r="J19" s="19"/>
      <c r="K19" s="19"/>
      <c r="L19" s="19"/>
      <c r="M19" s="19"/>
      <c r="N19" s="27"/>
      <c r="O19" s="28"/>
      <c r="P19" s="39"/>
      <c r="Q19" s="50"/>
      <c r="R19" s="36"/>
      <c r="S19" s="36"/>
      <c r="T19" s="37"/>
    </row>
    <row r="20" spans="1:20" ht="15" customHeight="1" x14ac:dyDescent="0.25">
      <c r="A20" s="21" t="s">
        <v>85</v>
      </c>
      <c r="B20" s="171" t="s">
        <v>257</v>
      </c>
      <c r="C20" s="117"/>
      <c r="D20" s="146" t="s">
        <v>86</v>
      </c>
      <c r="E20" s="223" t="s">
        <v>87</v>
      </c>
      <c r="F20" s="224"/>
      <c r="G20" s="142"/>
      <c r="H20" s="10"/>
      <c r="I20" s="15"/>
      <c r="J20" s="7"/>
      <c r="K20" s="7"/>
      <c r="L20" s="7"/>
      <c r="M20" s="7"/>
      <c r="N20" s="10"/>
      <c r="O20" s="28"/>
      <c r="P20" s="39"/>
      <c r="Q20" s="36"/>
      <c r="R20" s="36"/>
      <c r="S20" s="36"/>
      <c r="T20" s="37"/>
    </row>
    <row r="21" spans="1:20" ht="15" customHeight="1" x14ac:dyDescent="0.25">
      <c r="A21" s="21" t="s">
        <v>24</v>
      </c>
      <c r="B21" s="60"/>
      <c r="C21" s="117"/>
      <c r="D21" s="157" t="s">
        <v>259</v>
      </c>
      <c r="E21" s="212">
        <v>2500</v>
      </c>
      <c r="F21" s="225"/>
      <c r="G21" s="143"/>
      <c r="H21" s="28"/>
      <c r="I21" s="15"/>
      <c r="J21" s="7"/>
      <c r="K21" s="7"/>
      <c r="L21" s="7"/>
      <c r="M21" s="7"/>
      <c r="N21" s="10"/>
      <c r="O21" s="28"/>
      <c r="P21" s="63" t="s">
        <v>89</v>
      </c>
      <c r="Q21" s="36"/>
      <c r="R21" s="36"/>
      <c r="S21" s="36"/>
      <c r="T21" s="37"/>
    </row>
    <row r="22" spans="1:20" ht="15" customHeight="1" x14ac:dyDescent="0.25">
      <c r="A22" s="21" t="s">
        <v>25</v>
      </c>
      <c r="B22" s="64"/>
      <c r="C22" s="117"/>
      <c r="D22" s="158" t="s">
        <v>260</v>
      </c>
      <c r="E22" s="204">
        <v>2500</v>
      </c>
      <c r="F22" s="226"/>
      <c r="G22" s="143"/>
      <c r="H22" s="28"/>
      <c r="I22" s="15"/>
      <c r="J22" s="7"/>
      <c r="K22" s="7"/>
      <c r="L22" s="7"/>
      <c r="M22" s="7"/>
      <c r="N22" s="10"/>
      <c r="O22" s="28"/>
      <c r="P22" s="63" t="s">
        <v>12</v>
      </c>
      <c r="Q22" s="66">
        <f>Goals!B21</f>
        <v>1</v>
      </c>
      <c r="R22" s="50"/>
      <c r="S22" s="36"/>
      <c r="T22" s="37"/>
    </row>
    <row r="23" spans="1:20" ht="15" customHeight="1" x14ac:dyDescent="0.25">
      <c r="A23" s="21" t="s">
        <v>26</v>
      </c>
      <c r="B23" s="172">
        <v>4</v>
      </c>
      <c r="C23" s="117"/>
      <c r="D23" s="148"/>
      <c r="E23" s="204">
        <v>0</v>
      </c>
      <c r="F23" s="226"/>
      <c r="G23" s="143"/>
      <c r="H23" s="28"/>
      <c r="I23" s="15"/>
      <c r="J23" s="7"/>
      <c r="K23" s="7"/>
      <c r="L23" s="7"/>
      <c r="M23" s="7"/>
      <c r="N23" s="10"/>
      <c r="O23" s="28"/>
      <c r="P23" s="39"/>
      <c r="Q23" s="66">
        <f>Goals!B22</f>
        <v>2</v>
      </c>
      <c r="R23" s="50"/>
      <c r="S23" s="36"/>
      <c r="T23" s="37"/>
    </row>
    <row r="24" spans="1:20" ht="15" customHeight="1" x14ac:dyDescent="0.25">
      <c r="A24" s="21" t="s">
        <v>27</v>
      </c>
      <c r="B24" s="64"/>
      <c r="C24" s="117"/>
      <c r="D24" s="158"/>
      <c r="E24" s="204">
        <v>0</v>
      </c>
      <c r="F24" s="226"/>
      <c r="G24" s="143"/>
      <c r="H24" s="28"/>
      <c r="I24" s="15"/>
      <c r="J24" s="7"/>
      <c r="K24" s="7"/>
      <c r="L24" s="7"/>
      <c r="M24" s="7"/>
      <c r="N24" s="10"/>
      <c r="O24" s="28"/>
      <c r="P24" s="39"/>
      <c r="Q24" s="66">
        <f>Goals!B23</f>
        <v>3</v>
      </c>
      <c r="R24" s="50"/>
      <c r="S24" s="36"/>
      <c r="T24" s="37"/>
    </row>
    <row r="25" spans="1:20" ht="15" customHeight="1" thickBot="1" x14ac:dyDescent="0.3">
      <c r="A25" s="21" t="s">
        <v>28</v>
      </c>
      <c r="B25" s="83">
        <v>5</v>
      </c>
      <c r="C25" s="150" t="s">
        <v>114</v>
      </c>
      <c r="D25" s="149" t="s">
        <v>10</v>
      </c>
      <c r="E25" s="229">
        <f>SUM(E21:F24)</f>
        <v>5000</v>
      </c>
      <c r="F25" s="230"/>
      <c r="G25" s="143"/>
      <c r="H25" s="28"/>
      <c r="I25" s="15"/>
      <c r="J25" s="7"/>
      <c r="K25" s="7"/>
      <c r="L25" s="7"/>
      <c r="M25" s="7"/>
      <c r="N25" s="10"/>
      <c r="O25" s="28"/>
      <c r="P25" s="39"/>
      <c r="Q25" s="66">
        <f>Goals!B24</f>
        <v>4</v>
      </c>
      <c r="R25" s="50"/>
      <c r="S25" s="36"/>
      <c r="T25" s="37"/>
    </row>
    <row r="26" spans="1:20" ht="15" customHeight="1" x14ac:dyDescent="0.25">
      <c r="A26" s="43"/>
      <c r="B26" s="68"/>
      <c r="C26" s="8"/>
      <c r="D26" s="145"/>
      <c r="E26" s="145"/>
      <c r="F26" s="145"/>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21" t="s">
        <v>115</v>
      </c>
      <c r="B29" s="7"/>
      <c r="C29" s="10"/>
      <c r="D29" s="15"/>
      <c r="E29" s="6" t="s">
        <v>116</v>
      </c>
      <c r="F29" s="7"/>
      <c r="G29" s="7"/>
      <c r="H29" s="10"/>
      <c r="I29" s="15"/>
      <c r="J29" s="7"/>
      <c r="K29" s="7"/>
      <c r="L29" s="7"/>
      <c r="M29" s="7"/>
      <c r="N29" s="10"/>
      <c r="O29" s="28"/>
      <c r="P29" s="63" t="s">
        <v>13</v>
      </c>
      <c r="Q29" s="66">
        <f>Goals!B28</f>
        <v>7</v>
      </c>
      <c r="R29" s="36"/>
      <c r="S29" s="36"/>
      <c r="T29" s="37"/>
    </row>
    <row r="30" spans="1:20" ht="15" customHeight="1" x14ac:dyDescent="0.25">
      <c r="A30" s="21" t="s">
        <v>117</v>
      </c>
      <c r="B30" s="7"/>
      <c r="C30" s="10"/>
      <c r="D30" s="15"/>
      <c r="E30" s="7"/>
      <c r="F30" s="7"/>
      <c r="G30" s="7"/>
      <c r="H30" s="10"/>
      <c r="I30" s="15"/>
      <c r="J30" s="7"/>
      <c r="K30" s="7"/>
      <c r="L30" s="7"/>
      <c r="M30" s="7"/>
      <c r="N30" s="10"/>
      <c r="O30" s="28"/>
      <c r="P30" s="39"/>
      <c r="Q30" s="66">
        <f>Goals!B29</f>
        <v>8</v>
      </c>
      <c r="R30" s="36"/>
      <c r="S30" s="36"/>
      <c r="T30" s="37"/>
    </row>
    <row r="31" spans="1:20" ht="15" customHeight="1" x14ac:dyDescent="0.25">
      <c r="A31" s="21" t="s">
        <v>118</v>
      </c>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95</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19">
    <mergeCell ref="A1:H1"/>
    <mergeCell ref="A2:H2"/>
    <mergeCell ref="A3:H3"/>
    <mergeCell ref="E20:F20"/>
    <mergeCell ref="C7:F7"/>
    <mergeCell ref="C9:F9"/>
    <mergeCell ref="C10:F10"/>
    <mergeCell ref="A13:H15"/>
    <mergeCell ref="B37:C37"/>
    <mergeCell ref="B38:C38"/>
    <mergeCell ref="I2:N18"/>
    <mergeCell ref="B5:E5"/>
    <mergeCell ref="E17:F17"/>
    <mergeCell ref="E36:F36"/>
    <mergeCell ref="E25:F25"/>
    <mergeCell ref="E22:F22"/>
    <mergeCell ref="E21:F21"/>
    <mergeCell ref="E23:F23"/>
    <mergeCell ref="E24:F24"/>
  </mergeCells>
  <dataValidations count="4">
    <dataValidation type="list" allowBlank="1" showInputMessage="1" showErrorMessage="1" sqref="C9:F9" xr:uid="{00000000-0002-0000-04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0400-000001000000}">
      <formula1>"Leave Blank - to be assigned,For later use,Example 1,Don't change this.,Reserved for future use,N/A"</formula1>
    </dataValidation>
    <dataValidation type="list" allowBlank="1" showInputMessage="1" showErrorMessage="1" sqref="B37:C37" xr:uid="{00000000-0002-0000-0400-000002000000}">
      <formula1>"1,2,3,4,5,6"</formula1>
    </dataValidation>
    <dataValidation type="list" allowBlank="1" showInputMessage="1" showErrorMessage="1" sqref="B38:C38" xr:uid="{00000000-0002-0000-0400-000003000000}">
      <formula1>"7,8,9,10,11"</formula1>
    </dataValidation>
  </dataValidations>
  <pageMargins left="0.25" right="0.25" top="0.5" bottom="0.5" header="0.3" footer="0.3"/>
  <pageSetup orientation="landscape" r:id="rId1"/>
  <headerFooter>
    <oddFooter>&amp;C&amp;"Helvetica Neue,Regular"&amp;12&amp;K000000&amp;P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8"/>
  <sheetViews>
    <sheetView showGridLines="0" topLeftCell="A13" workbookViewId="0">
      <selection activeCell="Z19" sqref="Z19"/>
    </sheetView>
  </sheetViews>
  <sheetFormatPr defaultColWidth="8.85546875" defaultRowHeight="15" customHeight="1" x14ac:dyDescent="0.25"/>
  <cols>
    <col min="1" max="1" width="10.42578125" style="84" customWidth="1"/>
    <col min="2" max="5" width="8.85546875" style="84" customWidth="1"/>
    <col min="6" max="6" width="7.28515625" style="84" customWidth="1"/>
    <col min="7" max="7" width="8.7109375" style="84" customWidth="1"/>
    <col min="8" max="8" width="9.28515625" style="84" customWidth="1"/>
    <col min="9" max="256" width="8.85546875" style="84"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22" t="s">
        <v>147</v>
      </c>
      <c r="J2" s="192"/>
      <c r="K2" s="192"/>
      <c r="L2" s="192"/>
      <c r="M2" s="192"/>
      <c r="N2" s="197"/>
      <c r="O2" s="28"/>
      <c r="P2" s="33"/>
      <c r="Q2" s="34" t="s">
        <v>56</v>
      </c>
      <c r="R2" s="35"/>
      <c r="S2" s="36"/>
      <c r="T2" s="37"/>
    </row>
    <row r="3" spans="1:20" ht="15" customHeight="1" x14ac:dyDescent="0.25">
      <c r="A3" s="198">
        <f>MMIndex!$A$2</f>
        <v>2020</v>
      </c>
      <c r="B3" s="192"/>
      <c r="C3" s="192"/>
      <c r="D3" s="192"/>
      <c r="E3" s="192"/>
      <c r="F3" s="192"/>
      <c r="G3" s="191"/>
      <c r="H3" s="197"/>
      <c r="I3" s="208"/>
      <c r="J3" s="192"/>
      <c r="K3" s="192"/>
      <c r="L3" s="192"/>
      <c r="M3" s="192"/>
      <c r="N3" s="197"/>
      <c r="O3" s="28"/>
      <c r="P3" s="39"/>
      <c r="Q3" s="40" t="s">
        <v>57</v>
      </c>
      <c r="R3" s="36"/>
      <c r="S3" s="36"/>
      <c r="T3" s="37"/>
    </row>
    <row r="4" spans="1:20" ht="15" customHeight="1" x14ac:dyDescent="0.25">
      <c r="A4" s="21" t="str">
        <f>MMIndex!A9</f>
        <v>MMP3</v>
      </c>
      <c r="B4" s="7"/>
      <c r="C4" s="7"/>
      <c r="D4" s="7"/>
      <c r="E4" s="7"/>
      <c r="F4" s="10"/>
      <c r="G4" s="79" t="s">
        <v>101</v>
      </c>
      <c r="H4" s="42" t="s">
        <v>59</v>
      </c>
      <c r="I4" s="208"/>
      <c r="J4" s="192"/>
      <c r="K4" s="192"/>
      <c r="L4" s="192"/>
      <c r="M4" s="192"/>
      <c r="N4" s="197"/>
      <c r="O4" s="28"/>
      <c r="P4" s="39"/>
      <c r="Q4" s="40" t="s">
        <v>60</v>
      </c>
      <c r="R4" s="36"/>
      <c r="S4" s="36"/>
      <c r="T4" s="37"/>
    </row>
    <row r="5" spans="1:20" ht="15" customHeight="1" x14ac:dyDescent="0.25">
      <c r="A5" s="21" t="s">
        <v>61</v>
      </c>
      <c r="B5" s="199" t="s">
        <v>119</v>
      </c>
      <c r="C5" s="191"/>
      <c r="D5" s="191"/>
      <c r="E5" s="191"/>
      <c r="F5" s="10"/>
      <c r="G5" s="41"/>
      <c r="H5" s="42" t="s">
        <v>63</v>
      </c>
      <c r="I5" s="208"/>
      <c r="J5" s="192"/>
      <c r="K5" s="192"/>
      <c r="L5" s="192"/>
      <c r="M5" s="192"/>
      <c r="N5" s="197"/>
      <c r="O5" s="28"/>
      <c r="P5" s="39"/>
      <c r="Q5" s="40" t="s">
        <v>64</v>
      </c>
      <c r="R5" s="36"/>
      <c r="S5" s="36"/>
      <c r="T5" s="37"/>
    </row>
    <row r="6" spans="1:20" ht="15" customHeight="1" x14ac:dyDescent="0.25">
      <c r="A6" s="15"/>
      <c r="B6" s="107" t="s">
        <v>146</v>
      </c>
      <c r="C6" s="19"/>
      <c r="D6" s="19"/>
      <c r="E6" s="19"/>
      <c r="F6" s="10"/>
      <c r="G6" s="41"/>
      <c r="H6" s="42" t="s">
        <v>65</v>
      </c>
      <c r="I6" s="208"/>
      <c r="J6" s="192"/>
      <c r="K6" s="192"/>
      <c r="L6" s="192"/>
      <c r="M6" s="192"/>
      <c r="N6" s="197"/>
      <c r="O6" s="28"/>
      <c r="P6" s="39"/>
      <c r="Q6" s="40" t="s">
        <v>66</v>
      </c>
      <c r="R6" s="36"/>
      <c r="S6" s="36"/>
      <c r="T6" s="37"/>
    </row>
    <row r="7" spans="1:20" ht="15" customHeight="1" x14ac:dyDescent="0.25">
      <c r="A7" s="21" t="s">
        <v>67</v>
      </c>
      <c r="B7" s="7"/>
      <c r="C7" s="199" t="s">
        <v>68</v>
      </c>
      <c r="D7" s="191"/>
      <c r="E7" s="191"/>
      <c r="F7" s="191"/>
      <c r="G7" s="19"/>
      <c r="H7" s="10"/>
      <c r="I7" s="208"/>
      <c r="J7" s="192"/>
      <c r="K7" s="192"/>
      <c r="L7" s="192"/>
      <c r="M7" s="192"/>
      <c r="N7" s="197"/>
      <c r="O7" s="28"/>
      <c r="P7" s="39"/>
      <c r="Q7" s="40" t="s">
        <v>69</v>
      </c>
      <c r="R7" s="36"/>
      <c r="S7" s="36"/>
      <c r="T7" s="37"/>
    </row>
    <row r="8" spans="1:20" ht="15" customHeight="1" x14ac:dyDescent="0.25">
      <c r="A8" s="15"/>
      <c r="B8" s="7"/>
      <c r="C8" s="19"/>
      <c r="D8" s="19"/>
      <c r="E8" s="19"/>
      <c r="F8" s="19"/>
      <c r="G8" s="7"/>
      <c r="H8" s="10"/>
      <c r="I8" s="208"/>
      <c r="J8" s="192"/>
      <c r="K8" s="192"/>
      <c r="L8" s="192"/>
      <c r="M8" s="192"/>
      <c r="N8" s="197"/>
      <c r="O8" s="28"/>
      <c r="P8" s="39"/>
      <c r="Q8" s="40" t="s">
        <v>70</v>
      </c>
      <c r="R8" s="36"/>
      <c r="S8" s="36"/>
      <c r="T8" s="37"/>
    </row>
    <row r="9" spans="1:20" ht="15" customHeight="1" x14ac:dyDescent="0.25">
      <c r="A9" s="21" t="s">
        <v>71</v>
      </c>
      <c r="B9" s="7"/>
      <c r="C9" s="221"/>
      <c r="D9" s="221"/>
      <c r="E9" s="221"/>
      <c r="F9" s="221"/>
      <c r="G9" s="7"/>
      <c r="H9" s="10"/>
      <c r="I9" s="208"/>
      <c r="J9" s="192"/>
      <c r="K9" s="192"/>
      <c r="L9" s="192"/>
      <c r="M9" s="192"/>
      <c r="N9" s="197"/>
      <c r="O9" s="28"/>
      <c r="P9" s="39"/>
      <c r="Q9" s="40" t="s">
        <v>72</v>
      </c>
      <c r="R9" s="36"/>
      <c r="S9" s="36"/>
      <c r="T9" s="37"/>
    </row>
    <row r="10" spans="1:20" ht="15" customHeight="1" x14ac:dyDescent="0.25">
      <c r="A10" s="21" t="s">
        <v>73</v>
      </c>
      <c r="B10" s="7"/>
      <c r="C10" s="200" t="s">
        <v>74</v>
      </c>
      <c r="D10" s="201"/>
      <c r="E10" s="201"/>
      <c r="F10" s="201"/>
      <c r="G10" s="7"/>
      <c r="H10" s="10"/>
      <c r="I10" s="208"/>
      <c r="J10" s="192"/>
      <c r="K10" s="192"/>
      <c r="L10" s="192"/>
      <c r="M10" s="192"/>
      <c r="N10" s="197"/>
      <c r="O10" s="28"/>
      <c r="P10" s="39"/>
      <c r="Q10" s="36"/>
      <c r="R10" s="36"/>
      <c r="S10" s="36"/>
      <c r="T10" s="37"/>
    </row>
    <row r="11" spans="1:20" ht="8.1" customHeight="1" x14ac:dyDescent="0.25">
      <c r="A11" s="43"/>
      <c r="B11" s="8"/>
      <c r="C11" s="44"/>
      <c r="D11" s="44"/>
      <c r="E11" s="44"/>
      <c r="F11" s="44"/>
      <c r="G11" s="8"/>
      <c r="H11" s="45"/>
      <c r="I11" s="208"/>
      <c r="J11" s="192"/>
      <c r="K11" s="192"/>
      <c r="L11" s="192"/>
      <c r="M11" s="192"/>
      <c r="N11" s="197"/>
      <c r="O11" s="28"/>
      <c r="P11" s="39"/>
      <c r="Q11" s="36"/>
      <c r="R11" s="36"/>
      <c r="S11" s="36"/>
      <c r="T11" s="37"/>
    </row>
    <row r="12" spans="1:20" ht="15" customHeight="1" x14ac:dyDescent="0.25">
      <c r="A12" s="46" t="s">
        <v>75</v>
      </c>
      <c r="B12" s="47"/>
      <c r="C12" s="47"/>
      <c r="D12" s="47"/>
      <c r="E12" s="47"/>
      <c r="F12" s="47"/>
      <c r="G12" s="47"/>
      <c r="H12" s="48"/>
      <c r="I12" s="208"/>
      <c r="J12" s="192"/>
      <c r="K12" s="192"/>
      <c r="L12" s="192"/>
      <c r="M12" s="192"/>
      <c r="N12" s="197"/>
      <c r="O12" s="28"/>
      <c r="P12" s="39"/>
      <c r="Q12" s="40" t="s">
        <v>76</v>
      </c>
      <c r="R12" s="36"/>
      <c r="S12" s="36"/>
      <c r="T12" s="37"/>
    </row>
    <row r="13" spans="1:20" ht="15" customHeight="1" x14ac:dyDescent="0.25">
      <c r="A13" s="237" t="s">
        <v>120</v>
      </c>
      <c r="B13" s="215"/>
      <c r="C13" s="215"/>
      <c r="D13" s="215"/>
      <c r="E13" s="215"/>
      <c r="F13" s="215"/>
      <c r="G13" s="215"/>
      <c r="H13" s="216"/>
      <c r="I13" s="208"/>
      <c r="J13" s="192"/>
      <c r="K13" s="192"/>
      <c r="L13" s="192"/>
      <c r="M13" s="192"/>
      <c r="N13" s="197"/>
      <c r="O13" s="28"/>
      <c r="P13" s="39"/>
      <c r="Q13" s="49" t="s">
        <v>74</v>
      </c>
      <c r="R13" s="50"/>
      <c r="S13" s="50"/>
      <c r="T13" s="37"/>
    </row>
    <row r="14" spans="1:20" ht="15" customHeight="1" x14ac:dyDescent="0.25">
      <c r="A14" s="214"/>
      <c r="B14" s="215"/>
      <c r="C14" s="215"/>
      <c r="D14" s="215"/>
      <c r="E14" s="215"/>
      <c r="F14" s="215"/>
      <c r="G14" s="215"/>
      <c r="H14" s="216"/>
      <c r="I14" s="208"/>
      <c r="J14" s="192"/>
      <c r="K14" s="192"/>
      <c r="L14" s="192"/>
      <c r="M14" s="192"/>
      <c r="N14" s="197"/>
      <c r="O14" s="28"/>
      <c r="P14" s="39"/>
      <c r="Q14" s="51" t="s">
        <v>77</v>
      </c>
      <c r="R14" s="50"/>
      <c r="S14" s="50"/>
      <c r="T14" s="37"/>
    </row>
    <row r="15" spans="1:20" ht="15" customHeight="1" x14ac:dyDescent="0.25">
      <c r="A15" s="217"/>
      <c r="B15" s="218"/>
      <c r="C15" s="218"/>
      <c r="D15" s="218"/>
      <c r="E15" s="218"/>
      <c r="F15" s="218"/>
      <c r="G15" s="218"/>
      <c r="H15" s="219"/>
      <c r="I15" s="208"/>
      <c r="J15" s="192"/>
      <c r="K15" s="192"/>
      <c r="L15" s="192"/>
      <c r="M15" s="192"/>
      <c r="N15" s="197"/>
      <c r="O15" s="28"/>
      <c r="P15" s="39"/>
      <c r="Q15" s="49" t="s">
        <v>78</v>
      </c>
      <c r="R15" s="50"/>
      <c r="S15" s="50"/>
      <c r="T15" s="37"/>
    </row>
    <row r="16" spans="1:20" ht="15" customHeight="1" x14ac:dyDescent="0.25">
      <c r="A16" s="52"/>
      <c r="B16" s="47"/>
      <c r="C16" s="47"/>
      <c r="D16" s="47"/>
      <c r="E16" s="47"/>
      <c r="F16" s="47"/>
      <c r="G16" s="47"/>
      <c r="H16" s="48"/>
      <c r="I16" s="208"/>
      <c r="J16" s="192"/>
      <c r="K16" s="192"/>
      <c r="L16" s="192"/>
      <c r="M16" s="192"/>
      <c r="N16" s="197"/>
      <c r="O16" s="28"/>
      <c r="P16" s="39"/>
      <c r="Q16" s="49" t="s">
        <v>79</v>
      </c>
      <c r="R16" s="50"/>
      <c r="S16" s="50"/>
      <c r="T16" s="37"/>
    </row>
    <row r="17" spans="1:20" ht="15" customHeight="1" x14ac:dyDescent="0.25">
      <c r="A17" s="53" t="s">
        <v>80</v>
      </c>
      <c r="B17" s="54"/>
      <c r="C17" s="54"/>
      <c r="D17" s="54"/>
      <c r="E17" s="203">
        <v>0</v>
      </c>
      <c r="F17" s="203"/>
      <c r="G17" s="54"/>
      <c r="H17" s="55"/>
      <c r="I17" s="208"/>
      <c r="J17" s="192"/>
      <c r="K17" s="192"/>
      <c r="L17" s="192"/>
      <c r="M17" s="192"/>
      <c r="N17" s="197"/>
      <c r="O17" s="28"/>
      <c r="P17" s="39"/>
      <c r="Q17" s="49" t="s">
        <v>81</v>
      </c>
      <c r="R17" s="50"/>
      <c r="S17" s="50"/>
      <c r="T17" s="37"/>
    </row>
    <row r="18" spans="1:20" ht="330" customHeight="1" x14ac:dyDescent="0.25">
      <c r="A18" s="56" t="s">
        <v>82</v>
      </c>
      <c r="B18" s="57"/>
      <c r="C18" s="57"/>
      <c r="D18" s="57"/>
      <c r="E18" s="57"/>
      <c r="F18" s="57"/>
      <c r="G18" s="57"/>
      <c r="H18" s="58"/>
      <c r="I18" s="209"/>
      <c r="J18" s="191"/>
      <c r="K18" s="191"/>
      <c r="L18" s="191"/>
      <c r="M18" s="191"/>
      <c r="N18" s="210"/>
      <c r="O18" s="28"/>
      <c r="P18" s="39"/>
      <c r="Q18" s="49" t="s">
        <v>72</v>
      </c>
      <c r="R18" s="50"/>
      <c r="S18" s="50"/>
      <c r="T18" s="37"/>
    </row>
    <row r="19" spans="1:20" ht="15" customHeight="1" thickBot="1" x14ac:dyDescent="0.3">
      <c r="A19" s="59"/>
      <c r="B19" s="19"/>
      <c r="C19" s="19"/>
      <c r="D19" s="144"/>
      <c r="E19" s="144"/>
      <c r="F19" s="144"/>
      <c r="G19" s="22" t="s">
        <v>83</v>
      </c>
      <c r="H19" s="27"/>
      <c r="I19" s="59"/>
      <c r="J19" s="19"/>
      <c r="K19" s="19"/>
      <c r="L19" s="19"/>
      <c r="M19" s="19"/>
      <c r="N19" s="27"/>
      <c r="O19" s="28"/>
      <c r="P19" s="39"/>
      <c r="Q19" s="50"/>
      <c r="R19" s="36"/>
      <c r="S19" s="36"/>
      <c r="T19" s="37"/>
    </row>
    <row r="20" spans="1:20" ht="15" customHeight="1" x14ac:dyDescent="0.25">
      <c r="A20" s="21" t="s">
        <v>85</v>
      </c>
      <c r="B20" s="16" t="s">
        <v>11</v>
      </c>
      <c r="C20" s="117"/>
      <c r="D20" s="146" t="s">
        <v>86</v>
      </c>
      <c r="E20" s="223" t="s">
        <v>87</v>
      </c>
      <c r="F20" s="224"/>
      <c r="G20" s="142"/>
      <c r="H20" s="10"/>
      <c r="I20" s="15"/>
      <c r="J20" s="7"/>
      <c r="K20" s="7"/>
      <c r="L20" s="7"/>
      <c r="M20" s="7"/>
      <c r="N20" s="10"/>
      <c r="O20" s="28"/>
      <c r="P20" s="39"/>
      <c r="Q20" s="36"/>
      <c r="R20" s="36"/>
      <c r="S20" s="36"/>
      <c r="T20" s="37"/>
    </row>
    <row r="21" spans="1:20" ht="15" customHeight="1" x14ac:dyDescent="0.25">
      <c r="A21" s="21" t="s">
        <v>24</v>
      </c>
      <c r="B21" s="109">
        <v>6</v>
      </c>
      <c r="C21" s="117"/>
      <c r="D21" s="157" t="s">
        <v>196</v>
      </c>
      <c r="E21" s="212">
        <v>1050</v>
      </c>
      <c r="F21" s="225"/>
      <c r="G21" s="143"/>
      <c r="H21" s="28"/>
      <c r="I21" s="15"/>
      <c r="J21" s="7"/>
      <c r="K21" s="7"/>
      <c r="L21" s="7"/>
      <c r="M21" s="7"/>
      <c r="N21" s="10"/>
      <c r="O21" s="28"/>
      <c r="P21" s="63" t="s">
        <v>89</v>
      </c>
      <c r="Q21" s="36"/>
      <c r="R21" s="36"/>
      <c r="S21" s="36"/>
      <c r="T21" s="37"/>
    </row>
    <row r="22" spans="1:20" ht="15" customHeight="1" x14ac:dyDescent="0.25">
      <c r="A22" s="21" t="s">
        <v>25</v>
      </c>
      <c r="B22" s="108">
        <v>4</v>
      </c>
      <c r="C22" s="117"/>
      <c r="D22" s="158" t="s">
        <v>197</v>
      </c>
      <c r="E22" s="204">
        <v>450</v>
      </c>
      <c r="F22" s="226"/>
      <c r="G22" s="151"/>
      <c r="H22" s="28"/>
      <c r="I22" s="15"/>
      <c r="J22" s="7"/>
      <c r="K22" s="7"/>
      <c r="L22" s="7"/>
      <c r="M22" s="7"/>
      <c r="N22" s="10"/>
      <c r="O22" s="28"/>
      <c r="P22" s="63" t="s">
        <v>12</v>
      </c>
      <c r="Q22" s="66">
        <f>Goals!B21</f>
        <v>1</v>
      </c>
      <c r="R22" s="50"/>
      <c r="S22" s="36"/>
      <c r="T22" s="37"/>
    </row>
    <row r="23" spans="1:20" ht="15" customHeight="1" x14ac:dyDescent="0.25">
      <c r="A23" s="21" t="s">
        <v>26</v>
      </c>
      <c r="B23" s="172">
        <v>30</v>
      </c>
      <c r="C23" s="117">
        <v>30</v>
      </c>
      <c r="D23" s="152"/>
      <c r="E23" s="241" t="s">
        <v>186</v>
      </c>
      <c r="F23" s="226"/>
      <c r="G23" s="159">
        <v>2500</v>
      </c>
      <c r="H23" s="28"/>
      <c r="I23" s="238" t="s">
        <v>199</v>
      </c>
      <c r="J23" s="239"/>
      <c r="K23" s="239"/>
      <c r="L23" s="239"/>
      <c r="M23" s="239"/>
      <c r="N23" s="240"/>
      <c r="O23" s="28"/>
      <c r="P23" s="39"/>
      <c r="Q23" s="66">
        <f>Goals!B22</f>
        <v>2</v>
      </c>
      <c r="R23" s="50"/>
      <c r="S23" s="36"/>
      <c r="T23" s="37"/>
    </row>
    <row r="24" spans="1:20" ht="15" customHeight="1" x14ac:dyDescent="0.25">
      <c r="A24" s="21" t="s">
        <v>27</v>
      </c>
      <c r="B24" s="172">
        <v>10</v>
      </c>
      <c r="C24" s="141" t="s">
        <v>121</v>
      </c>
      <c r="D24" s="152"/>
      <c r="E24" s="204">
        <v>0</v>
      </c>
      <c r="F24" s="226"/>
      <c r="G24" s="143"/>
      <c r="H24" s="28"/>
      <c r="I24" s="15"/>
      <c r="J24" s="7"/>
      <c r="K24" s="7"/>
      <c r="L24" s="7"/>
      <c r="M24" s="7"/>
      <c r="N24" s="10"/>
      <c r="O24" s="28"/>
      <c r="P24" s="39"/>
      <c r="Q24" s="66">
        <f>Goals!B23</f>
        <v>3</v>
      </c>
      <c r="R24" s="50"/>
      <c r="S24" s="36"/>
      <c r="T24" s="37"/>
    </row>
    <row r="25" spans="1:20" ht="15" customHeight="1" thickBot="1" x14ac:dyDescent="0.3">
      <c r="A25" s="21" t="s">
        <v>28</v>
      </c>
      <c r="B25" s="172">
        <v>45</v>
      </c>
      <c r="C25" s="117"/>
      <c r="D25" s="149" t="s">
        <v>10</v>
      </c>
      <c r="E25" s="229">
        <f>SUM(E21:F24)</f>
        <v>1500</v>
      </c>
      <c r="F25" s="230"/>
      <c r="G25" s="143"/>
      <c r="H25" s="28"/>
      <c r="I25" s="15"/>
      <c r="J25" s="7"/>
      <c r="K25" s="7"/>
      <c r="L25" s="7"/>
      <c r="M25" s="7"/>
      <c r="N25" s="10"/>
      <c r="O25" s="28"/>
      <c r="P25" s="39"/>
      <c r="Q25" s="66">
        <f>Goals!B24</f>
        <v>4</v>
      </c>
      <c r="R25" s="50"/>
      <c r="S25" s="36"/>
      <c r="T25" s="37"/>
    </row>
    <row r="26" spans="1:20" ht="15" customHeight="1" x14ac:dyDescent="0.25">
      <c r="A26" s="74" t="s">
        <v>122</v>
      </c>
      <c r="B26" s="173">
        <v>25</v>
      </c>
      <c r="C26" s="8"/>
      <c r="D26" s="145"/>
      <c r="E26" s="145"/>
      <c r="F26" s="145"/>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123</v>
      </c>
      <c r="E28" s="7"/>
      <c r="F28" s="7"/>
      <c r="G28" s="7"/>
      <c r="H28" s="10"/>
      <c r="I28" s="15"/>
      <c r="J28" s="7"/>
      <c r="K28" s="7"/>
      <c r="L28" s="7"/>
      <c r="M28" s="7"/>
      <c r="N28" s="10"/>
      <c r="O28" s="28"/>
      <c r="P28" s="39"/>
      <c r="Q28" s="36"/>
      <c r="R28" s="36"/>
      <c r="S28" s="36"/>
      <c r="T28" s="37"/>
    </row>
    <row r="29" spans="1:20" ht="15" customHeight="1" x14ac:dyDescent="0.25">
      <c r="A29" s="242" t="s">
        <v>124</v>
      </c>
      <c r="B29" s="243"/>
      <c r="C29" s="244"/>
      <c r="D29" s="15"/>
      <c r="E29" s="9">
        <v>350</v>
      </c>
      <c r="F29" s="6" t="s">
        <v>125</v>
      </c>
      <c r="G29" s="7"/>
      <c r="H29" s="10"/>
      <c r="I29" s="15"/>
      <c r="J29" s="7"/>
      <c r="K29" s="7"/>
      <c r="L29" s="7"/>
      <c r="M29" s="7"/>
      <c r="N29" s="10"/>
      <c r="O29" s="28"/>
      <c r="P29" s="63" t="s">
        <v>13</v>
      </c>
      <c r="Q29" s="66">
        <f>Goals!B28</f>
        <v>7</v>
      </c>
      <c r="R29" s="36"/>
      <c r="S29" s="36"/>
      <c r="T29" s="37"/>
    </row>
    <row r="30" spans="1:20" ht="15" customHeight="1" x14ac:dyDescent="0.25">
      <c r="A30" s="245"/>
      <c r="B30" s="243"/>
      <c r="C30" s="244"/>
      <c r="D30" s="15"/>
      <c r="E30" s="9">
        <v>450</v>
      </c>
      <c r="F30" s="6" t="s">
        <v>126</v>
      </c>
      <c r="G30" s="7"/>
      <c r="H30" s="10"/>
      <c r="I30" s="15"/>
      <c r="J30" s="7"/>
      <c r="K30" s="7"/>
      <c r="L30" s="7"/>
      <c r="M30" s="7"/>
      <c r="N30" s="10"/>
      <c r="O30" s="28"/>
      <c r="P30" s="39"/>
      <c r="Q30" s="66">
        <f>Goals!B29</f>
        <v>8</v>
      </c>
      <c r="R30" s="36"/>
      <c r="S30" s="36"/>
      <c r="T30" s="37"/>
    </row>
    <row r="31" spans="1:20" ht="15" customHeight="1" x14ac:dyDescent="0.25">
      <c r="A31" s="15"/>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95</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t="e">
        <f>E25-(ISBLANK(G21)*E21+ISBLANK(G22)*E22+ISBLANK(I23)*E23+ISBLANK(G24)*E24)</f>
        <v>#VALUE!</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21">
    <mergeCell ref="E21:F21"/>
    <mergeCell ref="E22:F22"/>
    <mergeCell ref="C9:F9"/>
    <mergeCell ref="C10:F10"/>
    <mergeCell ref="A13:H15"/>
    <mergeCell ref="I23:N23"/>
    <mergeCell ref="B37:C37"/>
    <mergeCell ref="B38:C38"/>
    <mergeCell ref="A1:H1"/>
    <mergeCell ref="A2:H2"/>
    <mergeCell ref="A3:H3"/>
    <mergeCell ref="B5:E5"/>
    <mergeCell ref="C7:F7"/>
    <mergeCell ref="E24:F24"/>
    <mergeCell ref="E25:F25"/>
    <mergeCell ref="E36:F36"/>
    <mergeCell ref="E23:F23"/>
    <mergeCell ref="A29:C30"/>
    <mergeCell ref="I2:N18"/>
    <mergeCell ref="E17:F17"/>
    <mergeCell ref="E20:F20"/>
  </mergeCells>
  <dataValidations count="4">
    <dataValidation type="list" allowBlank="1" showInputMessage="1" showErrorMessage="1" sqref="C9:F9" xr:uid="{00000000-0002-0000-05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0500-000001000000}">
      <formula1>"Leave Blank - to be assigned,For later use,Example 1,Don't change this.,Reserved for future use,N/A"</formula1>
    </dataValidation>
    <dataValidation type="list" allowBlank="1" showInputMessage="1" showErrorMessage="1" sqref="B37:C37" xr:uid="{00000000-0002-0000-0500-000002000000}">
      <formula1>"1,2,3,4,5,6"</formula1>
    </dataValidation>
    <dataValidation type="list" allowBlank="1" showInputMessage="1" showErrorMessage="1" sqref="B38:C38" xr:uid="{00000000-0002-0000-0500-000003000000}">
      <formula1>"7,8,9,10,11"</formula1>
    </dataValidation>
  </dataValidations>
  <pageMargins left="0.7" right="0.7" top="0.5" bottom="0.5" header="0.3" footer="0.3"/>
  <pageSetup orientation="landscape"/>
  <headerFooter>
    <oddFooter>&amp;C&amp;"Helvetica Neue,Regular"&amp;12&amp;K000000&amp;P</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8"/>
  <sheetViews>
    <sheetView showGridLines="0" workbookViewId="0">
      <selection activeCell="D29" sqref="D29:E30"/>
    </sheetView>
  </sheetViews>
  <sheetFormatPr defaultColWidth="8.85546875" defaultRowHeight="15" customHeight="1" x14ac:dyDescent="0.25"/>
  <cols>
    <col min="1" max="1" width="10.42578125" style="85" customWidth="1"/>
    <col min="2" max="5" width="8.85546875" style="85" customWidth="1"/>
    <col min="6" max="6" width="7.28515625" style="85" customWidth="1"/>
    <col min="7" max="7" width="3" style="85" customWidth="1"/>
    <col min="8" max="8" width="9.28515625" style="85" customWidth="1"/>
    <col min="9" max="256" width="8.85546875" style="85"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28" t="s">
        <v>127</v>
      </c>
      <c r="J2" s="192"/>
      <c r="K2" s="192"/>
      <c r="L2" s="192"/>
      <c r="M2" s="192"/>
      <c r="N2" s="197"/>
      <c r="O2" s="28"/>
      <c r="P2" s="33"/>
      <c r="Q2" s="34" t="s">
        <v>56</v>
      </c>
      <c r="R2" s="35"/>
      <c r="S2" s="36"/>
      <c r="T2" s="37"/>
    </row>
    <row r="3" spans="1:20" ht="15" customHeight="1" x14ac:dyDescent="0.25">
      <c r="A3" s="198">
        <f>MMIndex!$A$2</f>
        <v>2020</v>
      </c>
      <c r="B3" s="192"/>
      <c r="C3" s="192"/>
      <c r="D3" s="192"/>
      <c r="E3" s="192"/>
      <c r="F3" s="192"/>
      <c r="G3" s="191"/>
      <c r="H3" s="197"/>
      <c r="I3" s="208"/>
      <c r="J3" s="192"/>
      <c r="K3" s="192"/>
      <c r="L3" s="192"/>
      <c r="M3" s="192"/>
      <c r="N3" s="197"/>
      <c r="O3" s="28"/>
      <c r="P3" s="39"/>
      <c r="Q3" s="40" t="s">
        <v>57</v>
      </c>
      <c r="R3" s="36"/>
      <c r="S3" s="36"/>
      <c r="T3" s="37"/>
    </row>
    <row r="4" spans="1:20" ht="15" customHeight="1" x14ac:dyDescent="0.25">
      <c r="A4" s="21" t="str">
        <f>MMIndex!A10</f>
        <v>MMP4</v>
      </c>
      <c r="B4" s="7"/>
      <c r="C4" s="7"/>
      <c r="D4" s="7"/>
      <c r="E4" s="7"/>
      <c r="F4" s="10"/>
      <c r="G4" s="79" t="s">
        <v>101</v>
      </c>
      <c r="H4" s="42" t="s">
        <v>59</v>
      </c>
      <c r="I4" s="208"/>
      <c r="J4" s="192"/>
      <c r="K4" s="192"/>
      <c r="L4" s="192"/>
      <c r="M4" s="192"/>
      <c r="N4" s="197"/>
      <c r="O4" s="28"/>
      <c r="P4" s="39"/>
      <c r="Q4" s="40" t="s">
        <v>60</v>
      </c>
      <c r="R4" s="36"/>
      <c r="S4" s="36"/>
      <c r="T4" s="37"/>
    </row>
    <row r="5" spans="1:20" ht="15" customHeight="1" x14ac:dyDescent="0.25">
      <c r="A5" s="21" t="s">
        <v>61</v>
      </c>
      <c r="B5" s="199" t="s">
        <v>128</v>
      </c>
      <c r="C5" s="191"/>
      <c r="D5" s="191"/>
      <c r="E5" s="191"/>
      <c r="F5" s="10"/>
      <c r="G5" s="41"/>
      <c r="H5" s="42" t="s">
        <v>63</v>
      </c>
      <c r="I5" s="208"/>
      <c r="J5" s="192"/>
      <c r="K5" s="192"/>
      <c r="L5" s="192"/>
      <c r="M5" s="192"/>
      <c r="N5" s="197"/>
      <c r="O5" s="28"/>
      <c r="P5" s="39"/>
      <c r="Q5" s="40" t="s">
        <v>64</v>
      </c>
      <c r="R5" s="36"/>
      <c r="S5" s="36"/>
      <c r="T5" s="37"/>
    </row>
    <row r="6" spans="1:20" ht="15" customHeight="1" x14ac:dyDescent="0.25">
      <c r="A6" s="15"/>
      <c r="B6" s="19"/>
      <c r="C6" s="19"/>
      <c r="D6" s="19"/>
      <c r="E6" s="19"/>
      <c r="F6" s="10"/>
      <c r="G6" s="41"/>
      <c r="H6" s="42" t="s">
        <v>65</v>
      </c>
      <c r="I6" s="208"/>
      <c r="J6" s="192"/>
      <c r="K6" s="192"/>
      <c r="L6" s="192"/>
      <c r="M6" s="192"/>
      <c r="N6" s="197"/>
      <c r="O6" s="28"/>
      <c r="P6" s="39"/>
      <c r="Q6" s="40" t="s">
        <v>66</v>
      </c>
      <c r="R6" s="36"/>
      <c r="S6" s="36"/>
      <c r="T6" s="37"/>
    </row>
    <row r="7" spans="1:20" ht="15" customHeight="1" x14ac:dyDescent="0.25">
      <c r="A7" s="21" t="s">
        <v>67</v>
      </c>
      <c r="B7" s="7"/>
      <c r="C7" s="199" t="s">
        <v>68</v>
      </c>
      <c r="D7" s="191"/>
      <c r="E7" s="191"/>
      <c r="F7" s="191"/>
      <c r="G7" s="19"/>
      <c r="H7" s="10"/>
      <c r="I7" s="208"/>
      <c r="J7" s="192"/>
      <c r="K7" s="192"/>
      <c r="L7" s="192"/>
      <c r="M7" s="192"/>
      <c r="N7" s="197"/>
      <c r="O7" s="28"/>
      <c r="P7" s="39"/>
      <c r="Q7" s="40" t="s">
        <v>69</v>
      </c>
      <c r="R7" s="36"/>
      <c r="S7" s="36"/>
      <c r="T7" s="37"/>
    </row>
    <row r="8" spans="1:20" ht="15" customHeight="1" x14ac:dyDescent="0.25">
      <c r="A8" s="15"/>
      <c r="B8" s="7"/>
      <c r="C8" s="19"/>
      <c r="D8" s="19"/>
      <c r="E8" s="19"/>
      <c r="F8" s="19"/>
      <c r="G8" s="7"/>
      <c r="H8" s="10"/>
      <c r="I8" s="208"/>
      <c r="J8" s="192"/>
      <c r="K8" s="192"/>
      <c r="L8" s="192"/>
      <c r="M8" s="192"/>
      <c r="N8" s="197"/>
      <c r="O8" s="28"/>
      <c r="P8" s="39"/>
      <c r="Q8" s="40" t="s">
        <v>70</v>
      </c>
      <c r="R8" s="36"/>
      <c r="S8" s="36"/>
      <c r="T8" s="37"/>
    </row>
    <row r="9" spans="1:20" ht="15" customHeight="1" x14ac:dyDescent="0.25">
      <c r="A9" s="21" t="s">
        <v>71</v>
      </c>
      <c r="B9" s="7"/>
      <c r="C9" s="221"/>
      <c r="D9" s="221"/>
      <c r="E9" s="221"/>
      <c r="F9" s="221"/>
      <c r="G9" s="7"/>
      <c r="H9" s="10"/>
      <c r="I9" s="208"/>
      <c r="J9" s="192"/>
      <c r="K9" s="192"/>
      <c r="L9" s="192"/>
      <c r="M9" s="192"/>
      <c r="N9" s="197"/>
      <c r="O9" s="28"/>
      <c r="P9" s="39"/>
      <c r="Q9" s="40" t="s">
        <v>72</v>
      </c>
      <c r="R9" s="36"/>
      <c r="S9" s="36"/>
      <c r="T9" s="37"/>
    </row>
    <row r="10" spans="1:20" ht="15" customHeight="1" x14ac:dyDescent="0.25">
      <c r="A10" s="21" t="s">
        <v>73</v>
      </c>
      <c r="B10" s="7"/>
      <c r="C10" s="200" t="s">
        <v>74</v>
      </c>
      <c r="D10" s="201"/>
      <c r="E10" s="201"/>
      <c r="F10" s="201"/>
      <c r="G10" s="7"/>
      <c r="H10" s="10"/>
      <c r="I10" s="208"/>
      <c r="J10" s="192"/>
      <c r="K10" s="192"/>
      <c r="L10" s="192"/>
      <c r="M10" s="192"/>
      <c r="N10" s="197"/>
      <c r="O10" s="28"/>
      <c r="P10" s="39"/>
      <c r="Q10" s="36"/>
      <c r="R10" s="36"/>
      <c r="S10" s="36"/>
      <c r="T10" s="37"/>
    </row>
    <row r="11" spans="1:20" ht="8.1" customHeight="1" x14ac:dyDescent="0.25">
      <c r="A11" s="43"/>
      <c r="B11" s="8"/>
      <c r="C11" s="44"/>
      <c r="D11" s="44"/>
      <c r="E11" s="44"/>
      <c r="F11" s="44"/>
      <c r="G11" s="8"/>
      <c r="H11" s="45"/>
      <c r="I11" s="208"/>
      <c r="J11" s="192"/>
      <c r="K11" s="192"/>
      <c r="L11" s="192"/>
      <c r="M11" s="192"/>
      <c r="N11" s="197"/>
      <c r="O11" s="28"/>
      <c r="P11" s="39"/>
      <c r="Q11" s="36"/>
      <c r="R11" s="36"/>
      <c r="S11" s="36"/>
      <c r="T11" s="37"/>
    </row>
    <row r="12" spans="1:20" ht="15" customHeight="1" x14ac:dyDescent="0.25">
      <c r="A12" s="46" t="s">
        <v>75</v>
      </c>
      <c r="B12" s="47"/>
      <c r="C12" s="47"/>
      <c r="D12" s="47"/>
      <c r="E12" s="47"/>
      <c r="F12" s="47"/>
      <c r="G12" s="47"/>
      <c r="H12" s="48"/>
      <c r="I12" s="208"/>
      <c r="J12" s="192"/>
      <c r="K12" s="192"/>
      <c r="L12" s="192"/>
      <c r="M12" s="192"/>
      <c r="N12" s="197"/>
      <c r="O12" s="28"/>
      <c r="P12" s="39"/>
      <c r="Q12" s="40" t="s">
        <v>76</v>
      </c>
      <c r="R12" s="36"/>
      <c r="S12" s="36"/>
      <c r="T12" s="37"/>
    </row>
    <row r="13" spans="1:20" ht="15" customHeight="1" x14ac:dyDescent="0.25">
      <c r="A13" s="237" t="s">
        <v>129</v>
      </c>
      <c r="B13" s="215"/>
      <c r="C13" s="215"/>
      <c r="D13" s="215"/>
      <c r="E13" s="215"/>
      <c r="F13" s="215"/>
      <c r="G13" s="215"/>
      <c r="H13" s="216"/>
      <c r="I13" s="208"/>
      <c r="J13" s="192"/>
      <c r="K13" s="192"/>
      <c r="L13" s="192"/>
      <c r="M13" s="192"/>
      <c r="N13" s="197"/>
      <c r="O13" s="28"/>
      <c r="P13" s="39"/>
      <c r="Q13" s="49" t="s">
        <v>74</v>
      </c>
      <c r="R13" s="50"/>
      <c r="S13" s="50"/>
      <c r="T13" s="37"/>
    </row>
    <row r="14" spans="1:20" ht="15" customHeight="1" x14ac:dyDescent="0.25">
      <c r="A14" s="214"/>
      <c r="B14" s="215"/>
      <c r="C14" s="215"/>
      <c r="D14" s="215"/>
      <c r="E14" s="215"/>
      <c r="F14" s="215"/>
      <c r="G14" s="215"/>
      <c r="H14" s="216"/>
      <c r="I14" s="208"/>
      <c r="J14" s="192"/>
      <c r="K14" s="192"/>
      <c r="L14" s="192"/>
      <c r="M14" s="192"/>
      <c r="N14" s="197"/>
      <c r="O14" s="28"/>
      <c r="P14" s="39"/>
      <c r="Q14" s="51" t="s">
        <v>77</v>
      </c>
      <c r="R14" s="50"/>
      <c r="S14" s="50"/>
      <c r="T14" s="37"/>
    </row>
    <row r="15" spans="1:20" ht="75.75" customHeight="1" x14ac:dyDescent="0.25">
      <c r="A15" s="217"/>
      <c r="B15" s="218"/>
      <c r="C15" s="218"/>
      <c r="D15" s="218"/>
      <c r="E15" s="218"/>
      <c r="F15" s="218"/>
      <c r="G15" s="218"/>
      <c r="H15" s="219"/>
      <c r="I15" s="208"/>
      <c r="J15" s="192"/>
      <c r="K15" s="192"/>
      <c r="L15" s="192"/>
      <c r="M15" s="192"/>
      <c r="N15" s="197"/>
      <c r="O15" s="28"/>
      <c r="P15" s="39"/>
      <c r="Q15" s="49" t="s">
        <v>78</v>
      </c>
      <c r="R15" s="50"/>
      <c r="S15" s="50"/>
      <c r="T15" s="37"/>
    </row>
    <row r="16" spans="1:20" ht="4.5" customHeight="1" x14ac:dyDescent="0.25">
      <c r="A16" s="52"/>
      <c r="B16" s="47"/>
      <c r="C16" s="47"/>
      <c r="D16" s="47"/>
      <c r="E16" s="47"/>
      <c r="F16" s="47"/>
      <c r="G16" s="47"/>
      <c r="H16" s="48"/>
      <c r="I16" s="208"/>
      <c r="J16" s="192"/>
      <c r="K16" s="192"/>
      <c r="L16" s="192"/>
      <c r="M16" s="192"/>
      <c r="N16" s="197"/>
      <c r="O16" s="28"/>
      <c r="P16" s="39"/>
      <c r="Q16" s="49" t="s">
        <v>79</v>
      </c>
      <c r="R16" s="50"/>
      <c r="S16" s="50"/>
      <c r="T16" s="37"/>
    </row>
    <row r="17" spans="1:20" ht="15" hidden="1" customHeight="1" x14ac:dyDescent="0.25">
      <c r="A17" s="53" t="s">
        <v>80</v>
      </c>
      <c r="B17" s="54"/>
      <c r="C17" s="54"/>
      <c r="D17" s="54"/>
      <c r="E17" s="203">
        <v>0</v>
      </c>
      <c r="F17" s="203"/>
      <c r="G17" s="54"/>
      <c r="H17" s="55"/>
      <c r="I17" s="208"/>
      <c r="J17" s="192"/>
      <c r="K17" s="192"/>
      <c r="L17" s="192"/>
      <c r="M17" s="192"/>
      <c r="N17" s="197"/>
      <c r="O17" s="28"/>
      <c r="P17" s="39"/>
      <c r="Q17" s="49" t="s">
        <v>81</v>
      </c>
      <c r="R17" s="50"/>
      <c r="S17" s="50"/>
      <c r="T17" s="37"/>
    </row>
    <row r="18" spans="1:20" ht="15" hidden="1" customHeight="1" x14ac:dyDescent="0.25">
      <c r="A18" s="56" t="s">
        <v>82</v>
      </c>
      <c r="B18" s="57"/>
      <c r="C18" s="57"/>
      <c r="D18" s="57"/>
      <c r="E18" s="57"/>
      <c r="F18" s="57"/>
      <c r="G18" s="57"/>
      <c r="H18" s="58"/>
      <c r="I18" s="209"/>
      <c r="J18" s="191"/>
      <c r="K18" s="191"/>
      <c r="L18" s="191"/>
      <c r="M18" s="191"/>
      <c r="N18" s="210"/>
      <c r="O18" s="28"/>
      <c r="P18" s="39"/>
      <c r="Q18" s="49" t="s">
        <v>72</v>
      </c>
      <c r="R18" s="50"/>
      <c r="S18" s="50"/>
      <c r="T18" s="37"/>
    </row>
    <row r="19" spans="1:20" ht="15" customHeight="1" thickBot="1" x14ac:dyDescent="0.3">
      <c r="A19" s="59"/>
      <c r="B19" s="19"/>
      <c r="C19" s="19"/>
      <c r="D19" s="144"/>
      <c r="E19" s="144"/>
      <c r="F19" s="144"/>
      <c r="G19" s="22" t="s">
        <v>83</v>
      </c>
      <c r="H19" s="27"/>
      <c r="I19" s="26" t="s">
        <v>84</v>
      </c>
      <c r="J19" s="19"/>
      <c r="K19" s="19"/>
      <c r="L19" s="19"/>
      <c r="M19" s="19"/>
      <c r="N19" s="27"/>
      <c r="O19" s="28"/>
      <c r="P19" s="39"/>
      <c r="Q19" s="50"/>
      <c r="R19" s="36"/>
      <c r="S19" s="36"/>
      <c r="T19" s="37"/>
    </row>
    <row r="20" spans="1:20" ht="15" customHeight="1" x14ac:dyDescent="0.25">
      <c r="A20" s="21" t="s">
        <v>85</v>
      </c>
      <c r="B20" s="16" t="s">
        <v>11</v>
      </c>
      <c r="C20" s="117"/>
      <c r="D20" s="146" t="s">
        <v>86</v>
      </c>
      <c r="E20" s="223" t="s">
        <v>87</v>
      </c>
      <c r="F20" s="224"/>
      <c r="G20" s="142"/>
      <c r="H20" s="10"/>
      <c r="I20" s="15"/>
      <c r="J20" s="7"/>
      <c r="K20" s="7"/>
      <c r="L20" s="7"/>
      <c r="M20" s="7"/>
      <c r="N20" s="10"/>
      <c r="O20" s="28"/>
      <c r="P20" s="39"/>
      <c r="Q20" s="36"/>
      <c r="R20" s="36"/>
      <c r="S20" s="36"/>
      <c r="T20" s="37"/>
    </row>
    <row r="21" spans="1:20" ht="15" customHeight="1" x14ac:dyDescent="0.25">
      <c r="A21" s="21" t="s">
        <v>24</v>
      </c>
      <c r="B21" s="60"/>
      <c r="C21" s="117"/>
      <c r="D21" s="157" t="s">
        <v>198</v>
      </c>
      <c r="E21" s="212">
        <v>5000</v>
      </c>
      <c r="F21" s="225"/>
      <c r="G21" s="143"/>
      <c r="H21" s="28"/>
      <c r="I21" s="15"/>
      <c r="J21" s="7"/>
      <c r="K21" s="7"/>
      <c r="L21" s="7"/>
      <c r="M21" s="7"/>
      <c r="N21" s="10"/>
      <c r="O21" s="28"/>
      <c r="P21" s="63" t="s">
        <v>89</v>
      </c>
      <c r="Q21" s="36"/>
      <c r="R21" s="36"/>
      <c r="S21" s="36"/>
      <c r="T21" s="37"/>
    </row>
    <row r="22" spans="1:20" ht="15" customHeight="1" x14ac:dyDescent="0.25">
      <c r="A22" s="21" t="s">
        <v>25</v>
      </c>
      <c r="B22" s="64"/>
      <c r="C22" s="117"/>
      <c r="D22" s="148"/>
      <c r="E22" s="204">
        <v>0</v>
      </c>
      <c r="F22" s="226"/>
      <c r="G22" s="143"/>
      <c r="H22" s="28"/>
      <c r="I22" s="15"/>
      <c r="J22" s="7"/>
      <c r="K22" s="7"/>
      <c r="L22" s="7"/>
      <c r="M22" s="7"/>
      <c r="N22" s="10"/>
      <c r="O22" s="28"/>
      <c r="P22" s="63" t="s">
        <v>12</v>
      </c>
      <c r="Q22" s="66">
        <f>Goals!B21</f>
        <v>1</v>
      </c>
      <c r="R22" s="50"/>
      <c r="S22" s="36"/>
      <c r="T22" s="37"/>
    </row>
    <row r="23" spans="1:20" ht="15" customHeight="1" x14ac:dyDescent="0.25">
      <c r="A23" s="21" t="s">
        <v>26</v>
      </c>
      <c r="B23" s="172">
        <v>3</v>
      </c>
      <c r="C23" s="117"/>
      <c r="D23" s="148"/>
      <c r="E23" s="204">
        <v>0</v>
      </c>
      <c r="F23" s="226"/>
      <c r="G23" s="143"/>
      <c r="H23" s="28"/>
      <c r="I23" s="15"/>
      <c r="J23" s="7"/>
      <c r="K23" s="7"/>
      <c r="L23" s="7"/>
      <c r="M23" s="7"/>
      <c r="N23" s="10"/>
      <c r="O23" s="28"/>
      <c r="P23" s="39"/>
      <c r="Q23" s="66">
        <f>Goals!B22</f>
        <v>2</v>
      </c>
      <c r="R23" s="50"/>
      <c r="S23" s="36"/>
      <c r="T23" s="37"/>
    </row>
    <row r="24" spans="1:20" ht="15" customHeight="1" x14ac:dyDescent="0.25">
      <c r="A24" s="21" t="s">
        <v>27</v>
      </c>
      <c r="B24" s="172">
        <v>2</v>
      </c>
      <c r="C24" s="141" t="s">
        <v>121</v>
      </c>
      <c r="D24" s="152"/>
      <c r="E24" s="204">
        <v>0</v>
      </c>
      <c r="F24" s="226"/>
      <c r="G24" s="143"/>
      <c r="H24" s="28"/>
      <c r="I24" s="15"/>
      <c r="J24" s="7"/>
      <c r="K24" s="7"/>
      <c r="L24" s="7"/>
      <c r="M24" s="7"/>
      <c r="N24" s="10"/>
      <c r="O24" s="28"/>
      <c r="P24" s="39"/>
      <c r="Q24" s="66">
        <f>Goals!B23</f>
        <v>3</v>
      </c>
      <c r="R24" s="50"/>
      <c r="S24" s="36"/>
      <c r="T24" s="37"/>
    </row>
    <row r="25" spans="1:20" ht="15" customHeight="1" thickBot="1" x14ac:dyDescent="0.3">
      <c r="A25" s="21" t="s">
        <v>28</v>
      </c>
      <c r="B25" s="172">
        <v>4</v>
      </c>
      <c r="C25" s="117"/>
      <c r="D25" s="149" t="s">
        <v>10</v>
      </c>
      <c r="E25" s="229">
        <f>SUM(E21:F24)</f>
        <v>5000</v>
      </c>
      <c r="F25" s="230"/>
      <c r="G25" s="143"/>
      <c r="H25" s="28"/>
      <c r="I25" s="15"/>
      <c r="J25" s="7"/>
      <c r="K25" s="7"/>
      <c r="L25" s="7"/>
      <c r="M25" s="7"/>
      <c r="N25" s="10"/>
      <c r="O25" s="28"/>
      <c r="P25" s="39"/>
      <c r="Q25" s="66">
        <f>Goals!B24</f>
        <v>4</v>
      </c>
      <c r="R25" s="50"/>
      <c r="S25" s="36"/>
      <c r="T25" s="37"/>
    </row>
    <row r="26" spans="1:20" ht="15" customHeight="1" x14ac:dyDescent="0.25">
      <c r="A26" s="43"/>
      <c r="B26" s="68"/>
      <c r="C26" s="8"/>
      <c r="D26" s="145"/>
      <c r="E26" s="145"/>
      <c r="F26" s="145"/>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21"/>
      <c r="E28" s="7"/>
      <c r="F28" s="7"/>
      <c r="G28" s="7"/>
      <c r="H28" s="10"/>
      <c r="I28" s="15"/>
      <c r="J28" s="7"/>
      <c r="K28" s="7"/>
      <c r="L28" s="7"/>
      <c r="M28" s="7"/>
      <c r="N28" s="10"/>
      <c r="O28" s="28"/>
      <c r="P28" s="39"/>
      <c r="Q28" s="36"/>
      <c r="R28" s="36"/>
      <c r="S28" s="36"/>
      <c r="T28" s="37"/>
    </row>
    <row r="29" spans="1:20" ht="15" customHeight="1" x14ac:dyDescent="0.25">
      <c r="A29" s="242" t="s">
        <v>130</v>
      </c>
      <c r="B29" s="243"/>
      <c r="C29" s="244"/>
      <c r="D29" s="246" t="s">
        <v>131</v>
      </c>
      <c r="E29" s="243"/>
      <c r="F29" s="7"/>
      <c r="G29" s="7"/>
      <c r="H29" s="10"/>
      <c r="I29" s="15"/>
      <c r="J29" s="7"/>
      <c r="K29" s="7"/>
      <c r="L29" s="7"/>
      <c r="M29" s="7"/>
      <c r="N29" s="10"/>
      <c r="O29" s="28"/>
      <c r="P29" s="63" t="s">
        <v>13</v>
      </c>
      <c r="Q29" s="66">
        <f>Goals!B28</f>
        <v>7</v>
      </c>
      <c r="R29" s="36"/>
      <c r="S29" s="36"/>
      <c r="T29" s="37"/>
    </row>
    <row r="30" spans="1:20" ht="15" customHeight="1" x14ac:dyDescent="0.25">
      <c r="A30" s="245"/>
      <c r="B30" s="243"/>
      <c r="C30" s="244"/>
      <c r="D30" s="245"/>
      <c r="E30" s="243"/>
      <c r="F30" s="7"/>
      <c r="G30" s="7"/>
      <c r="H30" s="10"/>
      <c r="I30" s="15"/>
      <c r="J30" s="7"/>
      <c r="K30" s="7"/>
      <c r="L30" s="7"/>
      <c r="M30" s="7"/>
      <c r="N30" s="10"/>
      <c r="O30" s="28"/>
      <c r="P30" s="39"/>
      <c r="Q30" s="66">
        <f>Goals!B29</f>
        <v>8</v>
      </c>
      <c r="R30" s="36"/>
      <c r="S30" s="36"/>
      <c r="T30" s="37"/>
    </row>
    <row r="31" spans="1:20" ht="15" customHeight="1" x14ac:dyDescent="0.25">
      <c r="A31" s="15"/>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95</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21">
    <mergeCell ref="I2:N18"/>
    <mergeCell ref="E17:F17"/>
    <mergeCell ref="E20:F20"/>
    <mergeCell ref="E21:F21"/>
    <mergeCell ref="E22:F22"/>
    <mergeCell ref="C9:F9"/>
    <mergeCell ref="C10:F10"/>
    <mergeCell ref="A13:H15"/>
    <mergeCell ref="B37:C37"/>
    <mergeCell ref="B38:C38"/>
    <mergeCell ref="A1:H1"/>
    <mergeCell ref="A2:H2"/>
    <mergeCell ref="A3:H3"/>
    <mergeCell ref="B5:E5"/>
    <mergeCell ref="C7:F7"/>
    <mergeCell ref="E24:F24"/>
    <mergeCell ref="E25:F25"/>
    <mergeCell ref="E36:F36"/>
    <mergeCell ref="E23:F23"/>
    <mergeCell ref="A29:C30"/>
    <mergeCell ref="D29:E30"/>
  </mergeCells>
  <dataValidations count="4">
    <dataValidation type="list" allowBlank="1" showInputMessage="1" showErrorMessage="1" sqref="C9:F9" xr:uid="{00000000-0002-0000-06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0600-000001000000}">
      <formula1>"Leave Blank - to be assigned,For later use,Example 1,Don't change this.,Reserved for future use,N/A"</formula1>
    </dataValidation>
    <dataValidation type="list" allowBlank="1" showInputMessage="1" showErrorMessage="1" sqref="B37:C37" xr:uid="{00000000-0002-0000-0600-000002000000}">
      <formula1>"1,2,3,4,5,6"</formula1>
    </dataValidation>
    <dataValidation type="list" allowBlank="1" showInputMessage="1" showErrorMessage="1" sqref="B38:C38" xr:uid="{00000000-0002-0000-0600-000003000000}">
      <formula1>"7,8,9,10,11"</formula1>
    </dataValidation>
  </dataValidations>
  <pageMargins left="0.7" right="0.7" top="0.5" bottom="0.5" header="0.3" footer="0.3"/>
  <pageSetup orientation="landscape" r:id="rId1"/>
  <headerFooter>
    <oddFooter>&amp;C&amp;"Helvetica Neue,Regular"&amp;12&amp;K000000&amp;P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8"/>
  <sheetViews>
    <sheetView showGridLines="0" workbookViewId="0">
      <selection activeCell="T20" sqref="T20"/>
    </sheetView>
  </sheetViews>
  <sheetFormatPr defaultColWidth="8.85546875" defaultRowHeight="15" customHeight="1" x14ac:dyDescent="0.25"/>
  <cols>
    <col min="1" max="1" width="10.42578125" style="86" customWidth="1"/>
    <col min="2" max="5" width="8.85546875" style="86" customWidth="1"/>
    <col min="6" max="6" width="7.28515625" style="86" customWidth="1"/>
    <col min="7" max="7" width="3" style="86" customWidth="1"/>
    <col min="8" max="8" width="9.28515625" style="86" customWidth="1"/>
    <col min="9" max="256" width="8.85546875" style="86"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22" t="s">
        <v>195</v>
      </c>
      <c r="J2" s="192"/>
      <c r="K2" s="192"/>
      <c r="L2" s="192"/>
      <c r="M2" s="192"/>
      <c r="N2" s="197"/>
      <c r="O2" s="28"/>
      <c r="P2" s="33"/>
      <c r="Q2" s="34" t="s">
        <v>56</v>
      </c>
      <c r="R2" s="35"/>
      <c r="S2" s="36"/>
      <c r="T2" s="37"/>
    </row>
    <row r="3" spans="1:20" ht="15" customHeight="1" x14ac:dyDescent="0.25">
      <c r="A3" s="198">
        <f>MMIndex!$A$2</f>
        <v>2020</v>
      </c>
      <c r="B3" s="192"/>
      <c r="C3" s="192"/>
      <c r="D3" s="192"/>
      <c r="E3" s="192"/>
      <c r="F3" s="192"/>
      <c r="G3" s="191"/>
      <c r="H3" s="197"/>
      <c r="I3" s="208"/>
      <c r="J3" s="192"/>
      <c r="K3" s="192"/>
      <c r="L3" s="192"/>
      <c r="M3" s="192"/>
      <c r="N3" s="197"/>
      <c r="O3" s="28"/>
      <c r="P3" s="39"/>
      <c r="Q3" s="40" t="s">
        <v>57</v>
      </c>
      <c r="R3" s="36"/>
      <c r="S3" s="36"/>
      <c r="T3" s="37"/>
    </row>
    <row r="4" spans="1:20" ht="15" customHeight="1" x14ac:dyDescent="0.25">
      <c r="A4" s="21" t="str">
        <f>MMIndex!A11</f>
        <v>MMP5</v>
      </c>
      <c r="B4" s="7"/>
      <c r="C4" s="7"/>
      <c r="D4" s="7"/>
      <c r="E4" s="7"/>
      <c r="F4" s="10"/>
      <c r="G4" s="79" t="s">
        <v>101</v>
      </c>
      <c r="H4" s="42" t="s">
        <v>59</v>
      </c>
      <c r="I4" s="208"/>
      <c r="J4" s="192"/>
      <c r="K4" s="192"/>
      <c r="L4" s="192"/>
      <c r="M4" s="192"/>
      <c r="N4" s="197"/>
      <c r="O4" s="28"/>
      <c r="P4" s="39"/>
      <c r="Q4" s="40" t="s">
        <v>60</v>
      </c>
      <c r="R4" s="36"/>
      <c r="S4" s="36"/>
      <c r="T4" s="37"/>
    </row>
    <row r="5" spans="1:20" ht="15" customHeight="1" x14ac:dyDescent="0.25">
      <c r="A5" s="21" t="s">
        <v>61</v>
      </c>
      <c r="B5" s="199" t="s">
        <v>132</v>
      </c>
      <c r="C5" s="191"/>
      <c r="D5" s="191"/>
      <c r="E5" s="191"/>
      <c r="F5" s="10"/>
      <c r="G5" s="41"/>
      <c r="H5" s="42" t="s">
        <v>63</v>
      </c>
      <c r="I5" s="208"/>
      <c r="J5" s="192"/>
      <c r="K5" s="192"/>
      <c r="L5" s="192"/>
      <c r="M5" s="192"/>
      <c r="N5" s="197"/>
      <c r="O5" s="28"/>
      <c r="P5" s="39"/>
      <c r="Q5" s="40" t="s">
        <v>64</v>
      </c>
      <c r="R5" s="36"/>
      <c r="S5" s="36"/>
      <c r="T5" s="37"/>
    </row>
    <row r="6" spans="1:20" ht="15" customHeight="1" x14ac:dyDescent="0.25">
      <c r="A6" s="15"/>
      <c r="B6" s="19"/>
      <c r="C6" s="19"/>
      <c r="D6" s="19"/>
      <c r="E6" s="19"/>
      <c r="F6" s="10"/>
      <c r="G6" s="41"/>
      <c r="H6" s="42" t="s">
        <v>65</v>
      </c>
      <c r="I6" s="208"/>
      <c r="J6" s="192"/>
      <c r="K6" s="192"/>
      <c r="L6" s="192"/>
      <c r="M6" s="192"/>
      <c r="N6" s="197"/>
      <c r="O6" s="28"/>
      <c r="P6" s="39"/>
      <c r="Q6" s="40" t="s">
        <v>66</v>
      </c>
      <c r="R6" s="36"/>
      <c r="S6" s="36"/>
      <c r="T6" s="37"/>
    </row>
    <row r="7" spans="1:20" ht="15" customHeight="1" x14ac:dyDescent="0.25">
      <c r="A7" s="21" t="s">
        <v>67</v>
      </c>
      <c r="B7" s="7"/>
      <c r="C7" s="199" t="s">
        <v>68</v>
      </c>
      <c r="D7" s="191"/>
      <c r="E7" s="191"/>
      <c r="F7" s="191"/>
      <c r="G7" s="19"/>
      <c r="H7" s="10"/>
      <c r="I7" s="208"/>
      <c r="J7" s="192"/>
      <c r="K7" s="192"/>
      <c r="L7" s="192"/>
      <c r="M7" s="192"/>
      <c r="N7" s="197"/>
      <c r="O7" s="28"/>
      <c r="P7" s="39"/>
      <c r="Q7" s="40" t="s">
        <v>69</v>
      </c>
      <c r="R7" s="36"/>
      <c r="S7" s="36"/>
      <c r="T7" s="37"/>
    </row>
    <row r="8" spans="1:20" ht="15" customHeight="1" x14ac:dyDescent="0.25">
      <c r="A8" s="15"/>
      <c r="B8" s="7"/>
      <c r="C8" s="19"/>
      <c r="D8" s="19"/>
      <c r="E8" s="19"/>
      <c r="F8" s="19"/>
      <c r="G8" s="7"/>
      <c r="H8" s="10"/>
      <c r="I8" s="208"/>
      <c r="J8" s="192"/>
      <c r="K8" s="192"/>
      <c r="L8" s="192"/>
      <c r="M8" s="192"/>
      <c r="N8" s="197"/>
      <c r="O8" s="28"/>
      <c r="P8" s="39"/>
      <c r="Q8" s="40" t="s">
        <v>70</v>
      </c>
      <c r="R8" s="36"/>
      <c r="S8" s="36"/>
      <c r="T8" s="37"/>
    </row>
    <row r="9" spans="1:20" ht="15" customHeight="1" x14ac:dyDescent="0.25">
      <c r="A9" s="21" t="s">
        <v>71</v>
      </c>
      <c r="B9" s="7"/>
      <c r="C9" s="221"/>
      <c r="D9" s="221"/>
      <c r="E9" s="221"/>
      <c r="F9" s="221"/>
      <c r="G9" s="7"/>
      <c r="H9" s="10"/>
      <c r="I9" s="208"/>
      <c r="J9" s="192"/>
      <c r="K9" s="192"/>
      <c r="L9" s="192"/>
      <c r="M9" s="192"/>
      <c r="N9" s="197"/>
      <c r="O9" s="28"/>
      <c r="P9" s="39"/>
      <c r="Q9" s="40" t="s">
        <v>72</v>
      </c>
      <c r="R9" s="36"/>
      <c r="S9" s="36"/>
      <c r="T9" s="37"/>
    </row>
    <row r="10" spans="1:20" ht="15" customHeight="1" x14ac:dyDescent="0.25">
      <c r="A10" s="21" t="s">
        <v>73</v>
      </c>
      <c r="B10" s="7"/>
      <c r="C10" s="200" t="s">
        <v>74</v>
      </c>
      <c r="D10" s="201"/>
      <c r="E10" s="201"/>
      <c r="F10" s="201"/>
      <c r="G10" s="7"/>
      <c r="H10" s="10"/>
      <c r="I10" s="208"/>
      <c r="J10" s="192"/>
      <c r="K10" s="192"/>
      <c r="L10" s="192"/>
      <c r="M10" s="192"/>
      <c r="N10" s="197"/>
      <c r="O10" s="28"/>
      <c r="P10" s="39"/>
      <c r="Q10" s="36"/>
      <c r="R10" s="36"/>
      <c r="S10" s="36"/>
      <c r="T10" s="37"/>
    </row>
    <row r="11" spans="1:20" ht="8.1" customHeight="1" x14ac:dyDescent="0.25">
      <c r="A11" s="43"/>
      <c r="B11" s="8"/>
      <c r="C11" s="44"/>
      <c r="D11" s="44"/>
      <c r="E11" s="44"/>
      <c r="F11" s="44"/>
      <c r="G11" s="8"/>
      <c r="H11" s="45"/>
      <c r="I11" s="208"/>
      <c r="J11" s="192"/>
      <c r="K11" s="192"/>
      <c r="L11" s="192"/>
      <c r="M11" s="192"/>
      <c r="N11" s="197"/>
      <c r="O11" s="28"/>
      <c r="P11" s="39"/>
      <c r="Q11" s="36"/>
      <c r="R11" s="36"/>
      <c r="S11" s="36"/>
      <c r="T11" s="37"/>
    </row>
    <row r="12" spans="1:20" ht="15" customHeight="1" x14ac:dyDescent="0.25">
      <c r="A12" s="46" t="s">
        <v>75</v>
      </c>
      <c r="B12" s="47"/>
      <c r="C12" s="47"/>
      <c r="D12" s="47"/>
      <c r="E12" s="47"/>
      <c r="F12" s="47"/>
      <c r="G12" s="47"/>
      <c r="H12" s="48"/>
      <c r="I12" s="208"/>
      <c r="J12" s="192"/>
      <c r="K12" s="192"/>
      <c r="L12" s="192"/>
      <c r="M12" s="192"/>
      <c r="N12" s="197"/>
      <c r="O12" s="28"/>
      <c r="P12" s="39"/>
      <c r="Q12" s="40" t="s">
        <v>76</v>
      </c>
      <c r="R12" s="36"/>
      <c r="S12" s="36"/>
      <c r="T12" s="37"/>
    </row>
    <row r="13" spans="1:20" ht="15" customHeight="1" x14ac:dyDescent="0.25">
      <c r="A13" s="237" t="s">
        <v>133</v>
      </c>
      <c r="B13" s="215"/>
      <c r="C13" s="215"/>
      <c r="D13" s="215"/>
      <c r="E13" s="215"/>
      <c r="F13" s="215"/>
      <c r="G13" s="215"/>
      <c r="H13" s="216"/>
      <c r="I13" s="208"/>
      <c r="J13" s="192"/>
      <c r="K13" s="192"/>
      <c r="L13" s="192"/>
      <c r="M13" s="192"/>
      <c r="N13" s="197"/>
      <c r="O13" s="28"/>
      <c r="P13" s="39"/>
      <c r="Q13" s="49" t="s">
        <v>74</v>
      </c>
      <c r="R13" s="50"/>
      <c r="S13" s="50"/>
      <c r="T13" s="37"/>
    </row>
    <row r="14" spans="1:20" ht="15" customHeight="1" x14ac:dyDescent="0.25">
      <c r="A14" s="214"/>
      <c r="B14" s="215"/>
      <c r="C14" s="215"/>
      <c r="D14" s="215"/>
      <c r="E14" s="215"/>
      <c r="F14" s="215"/>
      <c r="G14" s="215"/>
      <c r="H14" s="216"/>
      <c r="I14" s="208"/>
      <c r="J14" s="192"/>
      <c r="K14" s="192"/>
      <c r="L14" s="192"/>
      <c r="M14" s="192"/>
      <c r="N14" s="197"/>
      <c r="O14" s="28"/>
      <c r="P14" s="39"/>
      <c r="Q14" s="51" t="s">
        <v>77</v>
      </c>
      <c r="R14" s="50"/>
      <c r="S14" s="50"/>
      <c r="T14" s="37"/>
    </row>
    <row r="15" spans="1:20" ht="55.5" customHeight="1" x14ac:dyDescent="0.25">
      <c r="A15" s="217"/>
      <c r="B15" s="218"/>
      <c r="C15" s="218"/>
      <c r="D15" s="218"/>
      <c r="E15" s="218"/>
      <c r="F15" s="218"/>
      <c r="G15" s="218"/>
      <c r="H15" s="219"/>
      <c r="I15" s="208"/>
      <c r="J15" s="192"/>
      <c r="K15" s="192"/>
      <c r="L15" s="192"/>
      <c r="M15" s="192"/>
      <c r="N15" s="197"/>
      <c r="O15" s="28"/>
      <c r="P15" s="39"/>
      <c r="Q15" s="49" t="s">
        <v>78</v>
      </c>
      <c r="R15" s="50"/>
      <c r="S15" s="50"/>
      <c r="T15" s="37"/>
    </row>
    <row r="16" spans="1:20" ht="15" customHeight="1" x14ac:dyDescent="0.25">
      <c r="A16" s="52"/>
      <c r="B16" s="47"/>
      <c r="C16" s="47"/>
      <c r="D16" s="47"/>
      <c r="E16" s="47"/>
      <c r="F16" s="47"/>
      <c r="G16" s="47"/>
      <c r="H16" s="48"/>
      <c r="I16" s="208"/>
      <c r="J16" s="192"/>
      <c r="K16" s="192"/>
      <c r="L16" s="192"/>
      <c r="M16" s="192"/>
      <c r="N16" s="197"/>
      <c r="O16" s="28"/>
      <c r="P16" s="39"/>
      <c r="Q16" s="49" t="s">
        <v>79</v>
      </c>
      <c r="R16" s="50"/>
      <c r="S16" s="50"/>
      <c r="T16" s="37"/>
    </row>
    <row r="17" spans="1:20" ht="15" customHeight="1" x14ac:dyDescent="0.25">
      <c r="A17" s="53" t="s">
        <v>80</v>
      </c>
      <c r="B17" s="54"/>
      <c r="C17" s="54"/>
      <c r="D17" s="54"/>
      <c r="E17" s="203">
        <v>0</v>
      </c>
      <c r="F17" s="203"/>
      <c r="G17" s="54"/>
      <c r="H17" s="55"/>
      <c r="I17" s="208"/>
      <c r="J17" s="192"/>
      <c r="K17" s="192"/>
      <c r="L17" s="192"/>
      <c r="M17" s="192"/>
      <c r="N17" s="197"/>
      <c r="O17" s="28"/>
      <c r="P17" s="39"/>
      <c r="Q17" s="49" t="s">
        <v>81</v>
      </c>
      <c r="R17" s="50"/>
      <c r="S17" s="50"/>
      <c r="T17" s="37"/>
    </row>
    <row r="18" spans="1:20" ht="15" customHeight="1" x14ac:dyDescent="0.25">
      <c r="A18" s="56" t="s">
        <v>82</v>
      </c>
      <c r="B18" s="57"/>
      <c r="C18" s="57"/>
      <c r="D18" s="57"/>
      <c r="E18" s="57"/>
      <c r="F18" s="57"/>
      <c r="G18" s="57"/>
      <c r="H18" s="58"/>
      <c r="I18" s="209"/>
      <c r="J18" s="191"/>
      <c r="K18" s="191"/>
      <c r="L18" s="191"/>
      <c r="M18" s="191"/>
      <c r="N18" s="210"/>
      <c r="O18" s="28"/>
      <c r="P18" s="39"/>
      <c r="Q18" s="49" t="s">
        <v>72</v>
      </c>
      <c r="R18" s="50"/>
      <c r="S18" s="50"/>
      <c r="T18" s="37"/>
    </row>
    <row r="19" spans="1:20" ht="15" customHeight="1" x14ac:dyDescent="0.25">
      <c r="A19" s="59"/>
      <c r="B19" s="19"/>
      <c r="C19" s="19"/>
      <c r="D19" s="19"/>
      <c r="E19" s="19"/>
      <c r="F19" s="19"/>
      <c r="G19" s="22" t="s">
        <v>83</v>
      </c>
      <c r="H19" s="27"/>
      <c r="I19" s="26" t="s">
        <v>84</v>
      </c>
      <c r="J19" s="19"/>
      <c r="K19" s="19"/>
      <c r="L19" s="19"/>
      <c r="M19" s="19"/>
      <c r="N19" s="27"/>
      <c r="O19" s="28"/>
      <c r="P19" s="39"/>
      <c r="Q19" s="50"/>
      <c r="R19" s="36"/>
      <c r="S19" s="36"/>
      <c r="T19" s="37"/>
    </row>
    <row r="20" spans="1:20" ht="15" customHeight="1" thickBot="1" x14ac:dyDescent="0.3">
      <c r="A20" s="21" t="s">
        <v>85</v>
      </c>
      <c r="B20" s="16" t="s">
        <v>11</v>
      </c>
      <c r="C20" s="7"/>
      <c r="D20" s="153" t="s">
        <v>86</v>
      </c>
      <c r="E20" s="255" t="s">
        <v>87</v>
      </c>
      <c r="F20" s="256"/>
      <c r="G20" s="38"/>
      <c r="H20" s="10"/>
      <c r="I20" s="15"/>
      <c r="J20" s="7"/>
      <c r="K20" s="7"/>
      <c r="L20" s="7"/>
      <c r="M20" s="7"/>
      <c r="N20" s="10"/>
      <c r="O20" s="28"/>
      <c r="P20" s="39"/>
      <c r="Q20" s="36"/>
      <c r="R20" s="36"/>
      <c r="S20" s="36"/>
      <c r="T20" s="37"/>
    </row>
    <row r="21" spans="1:20" ht="15" customHeight="1" x14ac:dyDescent="0.25">
      <c r="A21" s="21" t="s">
        <v>24</v>
      </c>
      <c r="B21" s="60"/>
      <c r="C21" s="117"/>
      <c r="D21" s="156" t="s">
        <v>121</v>
      </c>
      <c r="E21" s="257">
        <v>700</v>
      </c>
      <c r="F21" s="258"/>
      <c r="G21" s="143"/>
      <c r="H21" s="28"/>
      <c r="I21" s="15"/>
      <c r="J21" s="7"/>
      <c r="K21" s="7"/>
      <c r="L21" s="7"/>
      <c r="M21" s="7"/>
      <c r="N21" s="10"/>
      <c r="O21" s="28"/>
      <c r="P21" s="63" t="s">
        <v>89</v>
      </c>
      <c r="Q21" s="36"/>
      <c r="R21" s="36"/>
      <c r="S21" s="36"/>
      <c r="T21" s="37"/>
    </row>
    <row r="22" spans="1:20" ht="15" customHeight="1" x14ac:dyDescent="0.25">
      <c r="A22" s="21" t="s">
        <v>25</v>
      </c>
      <c r="B22" s="64"/>
      <c r="C22" s="117"/>
      <c r="D22" s="134"/>
      <c r="E22" s="251">
        <v>0</v>
      </c>
      <c r="F22" s="252"/>
      <c r="G22" s="143"/>
      <c r="H22" s="28"/>
      <c r="I22" s="15"/>
      <c r="J22" s="7"/>
      <c r="K22" s="7"/>
      <c r="L22" s="7"/>
      <c r="M22" s="7"/>
      <c r="N22" s="10"/>
      <c r="O22" s="28"/>
      <c r="P22" s="63" t="s">
        <v>12</v>
      </c>
      <c r="Q22" s="66">
        <f>Goals!B21</f>
        <v>1</v>
      </c>
      <c r="R22" s="50"/>
      <c r="S22" s="36"/>
      <c r="T22" s="37"/>
    </row>
    <row r="23" spans="1:20" ht="15" customHeight="1" x14ac:dyDescent="0.25">
      <c r="A23" s="21" t="s">
        <v>26</v>
      </c>
      <c r="B23" s="172">
        <v>3</v>
      </c>
      <c r="C23" s="141" t="s">
        <v>188</v>
      </c>
      <c r="D23" s="154"/>
      <c r="E23" s="251">
        <v>0</v>
      </c>
      <c r="F23" s="252"/>
      <c r="G23" s="143"/>
      <c r="H23" s="28"/>
      <c r="I23" s="140" t="s">
        <v>188</v>
      </c>
      <c r="J23" s="247" t="s">
        <v>134</v>
      </c>
      <c r="K23" s="248"/>
      <c r="L23" s="7"/>
      <c r="M23" s="7"/>
      <c r="N23" s="10"/>
      <c r="O23" s="28"/>
      <c r="P23" s="39"/>
      <c r="Q23" s="66">
        <f>Goals!B22</f>
        <v>2</v>
      </c>
      <c r="R23" s="50"/>
      <c r="S23" s="36"/>
      <c r="T23" s="37"/>
    </row>
    <row r="24" spans="1:20" ht="15" customHeight="1" x14ac:dyDescent="0.25">
      <c r="A24" s="21" t="s">
        <v>27</v>
      </c>
      <c r="B24" s="172">
        <v>1</v>
      </c>
      <c r="C24" s="117"/>
      <c r="D24" s="154"/>
      <c r="E24" s="251">
        <v>0</v>
      </c>
      <c r="F24" s="252"/>
      <c r="G24" s="143"/>
      <c r="H24" s="28"/>
      <c r="I24" s="140" t="s">
        <v>188</v>
      </c>
      <c r="J24" s="249" t="s">
        <v>135</v>
      </c>
      <c r="K24" s="239"/>
      <c r="L24" s="250"/>
      <c r="M24" s="7"/>
      <c r="N24" s="10"/>
      <c r="O24" s="28"/>
      <c r="P24" s="39"/>
      <c r="Q24" s="66">
        <f>Goals!B23</f>
        <v>3</v>
      </c>
      <c r="R24" s="50"/>
      <c r="S24" s="36"/>
      <c r="T24" s="37"/>
    </row>
    <row r="25" spans="1:20" ht="15" customHeight="1" thickBot="1" x14ac:dyDescent="0.3">
      <c r="A25" s="21" t="s">
        <v>28</v>
      </c>
      <c r="B25" s="172">
        <v>60</v>
      </c>
      <c r="C25" s="141" t="s">
        <v>194</v>
      </c>
      <c r="D25" s="155" t="s">
        <v>10</v>
      </c>
      <c r="E25" s="253">
        <f>SUM(E21:F24)</f>
        <v>700</v>
      </c>
      <c r="F25" s="254"/>
      <c r="G25" s="143"/>
      <c r="H25" s="28"/>
      <c r="I25" s="15"/>
      <c r="J25" s="7"/>
      <c r="K25" s="7"/>
      <c r="L25" s="7"/>
      <c r="M25" s="7"/>
      <c r="N25" s="10"/>
      <c r="O25" s="28"/>
      <c r="P25" s="39"/>
      <c r="Q25" s="66">
        <f>Goals!B24</f>
        <v>4</v>
      </c>
      <c r="R25" s="50"/>
      <c r="S25" s="36"/>
      <c r="T25" s="37"/>
    </row>
    <row r="26" spans="1:20" ht="15" customHeight="1" x14ac:dyDescent="0.25">
      <c r="A26" s="43"/>
      <c r="B26" s="68"/>
      <c r="C26" s="8"/>
      <c r="D26" s="145"/>
      <c r="E26" s="145"/>
      <c r="F26" s="145"/>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21" t="s">
        <v>136</v>
      </c>
      <c r="B29" s="7"/>
      <c r="C29" s="10"/>
      <c r="D29" s="15"/>
      <c r="E29" s="7"/>
      <c r="F29" s="7"/>
      <c r="G29" s="7"/>
      <c r="H29" s="10"/>
      <c r="I29" s="15"/>
      <c r="J29" s="7"/>
      <c r="K29" s="7"/>
      <c r="L29" s="7"/>
      <c r="M29" s="7"/>
      <c r="N29" s="10"/>
      <c r="O29" s="28"/>
      <c r="P29" s="63" t="s">
        <v>13</v>
      </c>
      <c r="Q29" s="66">
        <f>Goals!B28</f>
        <v>7</v>
      </c>
      <c r="R29" s="36"/>
      <c r="S29" s="36"/>
      <c r="T29" s="37"/>
    </row>
    <row r="30" spans="1:20" ht="15" customHeight="1" x14ac:dyDescent="0.25">
      <c r="A30" s="15"/>
      <c r="B30" s="7"/>
      <c r="C30" s="10"/>
      <c r="D30" s="15"/>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15"/>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95</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21">
    <mergeCell ref="E21:F21"/>
    <mergeCell ref="E22:F22"/>
    <mergeCell ref="C9:F9"/>
    <mergeCell ref="C10:F10"/>
    <mergeCell ref="A13:H15"/>
    <mergeCell ref="J23:K23"/>
    <mergeCell ref="J24:L24"/>
    <mergeCell ref="B37:C37"/>
    <mergeCell ref="B38:C38"/>
    <mergeCell ref="A1:H1"/>
    <mergeCell ref="A2:H2"/>
    <mergeCell ref="A3:H3"/>
    <mergeCell ref="B5:E5"/>
    <mergeCell ref="C7:F7"/>
    <mergeCell ref="E24:F24"/>
    <mergeCell ref="E25:F25"/>
    <mergeCell ref="E36:F36"/>
    <mergeCell ref="E23:F23"/>
    <mergeCell ref="I2:N18"/>
    <mergeCell ref="E17:F17"/>
    <mergeCell ref="E20:F20"/>
  </mergeCells>
  <dataValidations count="4">
    <dataValidation type="list" allowBlank="1" showInputMessage="1" showErrorMessage="1" sqref="C9:F9" xr:uid="{00000000-0002-0000-07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0700-000001000000}">
      <formula1>"Leave Blank - to be assigned,For later use,Example 1,Don't change this.,Reserved for future use,N/A"</formula1>
    </dataValidation>
    <dataValidation type="list" allowBlank="1" showInputMessage="1" showErrorMessage="1" sqref="B37:C37" xr:uid="{00000000-0002-0000-0700-000002000000}">
      <formula1>"1,2,3,4,5,6"</formula1>
    </dataValidation>
    <dataValidation type="list" allowBlank="1" showInputMessage="1" showErrorMessage="1" sqref="B38:C38" xr:uid="{00000000-0002-0000-0700-000003000000}">
      <formula1>"7,8,9,10,11"</formula1>
    </dataValidation>
  </dataValidations>
  <pageMargins left="0.7" right="0.7" top="0.5" bottom="0.5" header="0.3" footer="0.3"/>
  <pageSetup orientation="landscape" r:id="rId1"/>
  <headerFooter>
    <oddFooter>&amp;C&amp;"Helvetica Neue,Regular"&amp;12&amp;K000000&amp;P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8"/>
  <sheetViews>
    <sheetView showGridLines="0" workbookViewId="0">
      <selection activeCell="O26" sqref="O26"/>
    </sheetView>
  </sheetViews>
  <sheetFormatPr defaultColWidth="8.85546875" defaultRowHeight="15" customHeight="1" x14ac:dyDescent="0.25"/>
  <cols>
    <col min="1" max="1" width="10.42578125" style="87" customWidth="1"/>
    <col min="2" max="5" width="8.85546875" style="87" customWidth="1"/>
    <col min="6" max="6" width="7.28515625" style="87" customWidth="1"/>
    <col min="7" max="7" width="3" style="87" customWidth="1"/>
    <col min="8" max="8" width="9.28515625" style="87" customWidth="1"/>
    <col min="9" max="256" width="8.85546875" style="87" customWidth="1"/>
  </cols>
  <sheetData>
    <row r="1" spans="1:20" ht="15" customHeight="1" x14ac:dyDescent="0.25">
      <c r="A1" s="193" t="s">
        <v>6</v>
      </c>
      <c r="B1" s="194"/>
      <c r="C1" s="194"/>
      <c r="D1" s="194"/>
      <c r="E1" s="194"/>
      <c r="F1" s="194"/>
      <c r="G1" s="194"/>
      <c r="H1" s="195"/>
      <c r="I1" s="26" t="s">
        <v>53</v>
      </c>
      <c r="J1" s="19"/>
      <c r="K1" s="19"/>
      <c r="L1" s="19"/>
      <c r="M1" s="19"/>
      <c r="N1" s="27"/>
      <c r="O1" s="28"/>
      <c r="P1" s="29" t="s">
        <v>54</v>
      </c>
      <c r="Q1" s="30"/>
      <c r="R1" s="30"/>
      <c r="S1" s="31"/>
      <c r="T1" s="32"/>
    </row>
    <row r="2" spans="1:20" ht="15" customHeight="1" x14ac:dyDescent="0.25">
      <c r="A2" s="196" t="s">
        <v>55</v>
      </c>
      <c r="B2" s="192"/>
      <c r="C2" s="192"/>
      <c r="D2" s="192"/>
      <c r="E2" s="192"/>
      <c r="F2" s="192"/>
      <c r="G2" s="192"/>
      <c r="H2" s="197"/>
      <c r="I2" s="260" t="s">
        <v>149</v>
      </c>
      <c r="J2" s="261"/>
      <c r="K2" s="261"/>
      <c r="L2" s="261"/>
      <c r="M2" s="261"/>
      <c r="N2" s="262"/>
      <c r="O2" s="28"/>
      <c r="P2" s="33"/>
      <c r="Q2" s="34" t="s">
        <v>56</v>
      </c>
      <c r="R2" s="35"/>
      <c r="S2" s="36"/>
      <c r="T2" s="37"/>
    </row>
    <row r="3" spans="1:20" ht="15" customHeight="1" x14ac:dyDescent="0.25">
      <c r="A3" s="198">
        <f>MMIndex!$A$2</f>
        <v>2020</v>
      </c>
      <c r="B3" s="192"/>
      <c r="C3" s="192"/>
      <c r="D3" s="192"/>
      <c r="E3" s="192"/>
      <c r="F3" s="192"/>
      <c r="G3" s="191"/>
      <c r="H3" s="197"/>
      <c r="I3" s="263"/>
      <c r="J3" s="261"/>
      <c r="K3" s="261"/>
      <c r="L3" s="261"/>
      <c r="M3" s="261"/>
      <c r="N3" s="262"/>
      <c r="O3" s="28"/>
      <c r="P3" s="39"/>
      <c r="Q3" s="40" t="s">
        <v>57</v>
      </c>
      <c r="R3" s="36"/>
      <c r="S3" s="36"/>
      <c r="T3" s="37"/>
    </row>
    <row r="4" spans="1:20" ht="15" customHeight="1" x14ac:dyDescent="0.25">
      <c r="A4" s="21" t="str">
        <f>MMIndex!A12</f>
        <v>MMP6</v>
      </c>
      <c r="B4" s="7"/>
      <c r="C4" s="7"/>
      <c r="D4" s="7"/>
      <c r="E4" s="7"/>
      <c r="F4" s="10"/>
      <c r="G4" s="160" t="s">
        <v>101</v>
      </c>
      <c r="H4" s="42" t="s">
        <v>59</v>
      </c>
      <c r="I4" s="263"/>
      <c r="J4" s="261"/>
      <c r="K4" s="261"/>
      <c r="L4" s="261"/>
      <c r="M4" s="261"/>
      <c r="N4" s="262"/>
      <c r="O4" s="28"/>
      <c r="P4" s="39"/>
      <c r="Q4" s="40" t="s">
        <v>60</v>
      </c>
      <c r="R4" s="36"/>
      <c r="S4" s="36"/>
      <c r="T4" s="37"/>
    </row>
    <row r="5" spans="1:20" ht="15" customHeight="1" x14ac:dyDescent="0.25">
      <c r="A5" s="21" t="s">
        <v>61</v>
      </c>
      <c r="B5" s="259" t="s">
        <v>148</v>
      </c>
      <c r="C5" s="191"/>
      <c r="D5" s="191"/>
      <c r="E5" s="191"/>
      <c r="F5" s="10"/>
      <c r="G5" s="41"/>
      <c r="H5" s="42" t="s">
        <v>63</v>
      </c>
      <c r="I5" s="263"/>
      <c r="J5" s="261"/>
      <c r="K5" s="261"/>
      <c r="L5" s="261"/>
      <c r="M5" s="261"/>
      <c r="N5" s="262"/>
      <c r="O5" s="28"/>
      <c r="P5" s="39"/>
      <c r="Q5" s="40" t="s">
        <v>64</v>
      </c>
      <c r="R5" s="36"/>
      <c r="S5" s="36"/>
      <c r="T5" s="37"/>
    </row>
    <row r="6" spans="1:20" ht="15" customHeight="1" x14ac:dyDescent="0.25">
      <c r="A6" s="15"/>
      <c r="B6" s="19"/>
      <c r="C6" s="19"/>
      <c r="D6" s="19"/>
      <c r="E6" s="19"/>
      <c r="F6" s="10"/>
      <c r="G6" s="41"/>
      <c r="H6" s="42" t="s">
        <v>65</v>
      </c>
      <c r="I6" s="263"/>
      <c r="J6" s="261"/>
      <c r="K6" s="261"/>
      <c r="L6" s="261"/>
      <c r="M6" s="261"/>
      <c r="N6" s="262"/>
      <c r="O6" s="28"/>
      <c r="P6" s="39"/>
      <c r="Q6" s="40" t="s">
        <v>66</v>
      </c>
      <c r="R6" s="36"/>
      <c r="S6" s="36"/>
      <c r="T6" s="37"/>
    </row>
    <row r="7" spans="1:20" ht="15" customHeight="1" x14ac:dyDescent="0.25">
      <c r="A7" s="21" t="s">
        <v>67</v>
      </c>
      <c r="B7" s="7"/>
      <c r="C7" s="199" t="s">
        <v>68</v>
      </c>
      <c r="D7" s="191"/>
      <c r="E7" s="191"/>
      <c r="F7" s="191"/>
      <c r="G7" s="19"/>
      <c r="H7" s="10"/>
      <c r="I7" s="263"/>
      <c r="J7" s="261"/>
      <c r="K7" s="261"/>
      <c r="L7" s="261"/>
      <c r="M7" s="261"/>
      <c r="N7" s="262"/>
      <c r="O7" s="28"/>
      <c r="P7" s="39"/>
      <c r="Q7" s="40" t="s">
        <v>69</v>
      </c>
      <c r="R7" s="36"/>
      <c r="S7" s="36"/>
      <c r="T7" s="37"/>
    </row>
    <row r="8" spans="1:20" ht="15" customHeight="1" x14ac:dyDescent="0.25">
      <c r="A8" s="15"/>
      <c r="B8" s="7"/>
      <c r="C8" s="19"/>
      <c r="D8" s="19"/>
      <c r="E8" s="19"/>
      <c r="F8" s="19"/>
      <c r="G8" s="7"/>
      <c r="H8" s="10"/>
      <c r="I8" s="263"/>
      <c r="J8" s="261"/>
      <c r="K8" s="261"/>
      <c r="L8" s="261"/>
      <c r="M8" s="261"/>
      <c r="N8" s="262"/>
      <c r="O8" s="28"/>
      <c r="P8" s="39"/>
      <c r="Q8" s="40" t="s">
        <v>70</v>
      </c>
      <c r="R8" s="36"/>
      <c r="S8" s="36"/>
      <c r="T8" s="37"/>
    </row>
    <row r="9" spans="1:20" ht="15" customHeight="1" x14ac:dyDescent="0.25">
      <c r="A9" s="21" t="s">
        <v>71</v>
      </c>
      <c r="B9" s="7"/>
      <c r="C9" s="221"/>
      <c r="D9" s="221"/>
      <c r="E9" s="221"/>
      <c r="F9" s="221"/>
      <c r="G9" s="7"/>
      <c r="H9" s="10"/>
      <c r="I9" s="263"/>
      <c r="J9" s="261"/>
      <c r="K9" s="261"/>
      <c r="L9" s="261"/>
      <c r="M9" s="261"/>
      <c r="N9" s="262"/>
      <c r="O9" s="28"/>
      <c r="P9" s="39"/>
      <c r="Q9" s="40" t="s">
        <v>72</v>
      </c>
      <c r="R9" s="36"/>
      <c r="S9" s="36"/>
      <c r="T9" s="37"/>
    </row>
    <row r="10" spans="1:20" ht="15" customHeight="1" x14ac:dyDescent="0.25">
      <c r="A10" s="21" t="s">
        <v>73</v>
      </c>
      <c r="B10" s="7"/>
      <c r="C10" s="200" t="s">
        <v>74</v>
      </c>
      <c r="D10" s="201"/>
      <c r="E10" s="201"/>
      <c r="F10" s="201"/>
      <c r="G10" s="7"/>
      <c r="H10" s="10"/>
      <c r="I10" s="263"/>
      <c r="J10" s="261"/>
      <c r="K10" s="261"/>
      <c r="L10" s="261"/>
      <c r="M10" s="261"/>
      <c r="N10" s="262"/>
      <c r="O10" s="28"/>
      <c r="P10" s="39"/>
      <c r="Q10" s="36"/>
      <c r="R10" s="36"/>
      <c r="S10" s="36"/>
      <c r="T10" s="37"/>
    </row>
    <row r="11" spans="1:20" ht="8.1" customHeight="1" x14ac:dyDescent="0.25">
      <c r="A11" s="43"/>
      <c r="B11" s="8"/>
      <c r="C11" s="44"/>
      <c r="D11" s="44"/>
      <c r="E11" s="44"/>
      <c r="F11" s="44"/>
      <c r="G11" s="8"/>
      <c r="H11" s="45"/>
      <c r="I11" s="263"/>
      <c r="J11" s="261"/>
      <c r="K11" s="261"/>
      <c r="L11" s="261"/>
      <c r="M11" s="261"/>
      <c r="N11" s="262"/>
      <c r="O11" s="28"/>
      <c r="P11" s="39"/>
      <c r="Q11" s="36"/>
      <c r="R11" s="36"/>
      <c r="S11" s="36"/>
      <c r="T11" s="37"/>
    </row>
    <row r="12" spans="1:20" ht="15" customHeight="1" x14ac:dyDescent="0.25">
      <c r="A12" s="46" t="s">
        <v>75</v>
      </c>
      <c r="B12" s="47"/>
      <c r="C12" s="47"/>
      <c r="D12" s="47"/>
      <c r="E12" s="47"/>
      <c r="F12" s="47"/>
      <c r="G12" s="47"/>
      <c r="H12" s="48"/>
      <c r="I12" s="263"/>
      <c r="J12" s="261"/>
      <c r="K12" s="261"/>
      <c r="L12" s="261"/>
      <c r="M12" s="261"/>
      <c r="N12" s="262"/>
      <c r="O12" s="28"/>
      <c r="P12" s="39"/>
      <c r="Q12" s="40" t="s">
        <v>76</v>
      </c>
      <c r="R12" s="36"/>
      <c r="S12" s="36"/>
      <c r="T12" s="37"/>
    </row>
    <row r="13" spans="1:20" ht="156.75" customHeight="1" x14ac:dyDescent="0.25">
      <c r="A13" s="267" t="s">
        <v>149</v>
      </c>
      <c r="B13" s="268"/>
      <c r="C13" s="268"/>
      <c r="D13" s="268"/>
      <c r="E13" s="268"/>
      <c r="F13" s="268"/>
      <c r="G13" s="268"/>
      <c r="H13" s="269"/>
      <c r="I13" s="263"/>
      <c r="J13" s="261"/>
      <c r="K13" s="261"/>
      <c r="L13" s="261"/>
      <c r="M13" s="261"/>
      <c r="N13" s="262"/>
      <c r="O13" s="28"/>
      <c r="P13" s="39"/>
      <c r="Q13" s="49" t="s">
        <v>74</v>
      </c>
      <c r="R13" s="50"/>
      <c r="S13" s="50"/>
      <c r="T13" s="37"/>
    </row>
    <row r="14" spans="1:20" ht="15" hidden="1" customHeight="1" x14ac:dyDescent="0.25">
      <c r="A14" s="270"/>
      <c r="B14" s="268"/>
      <c r="C14" s="268"/>
      <c r="D14" s="268"/>
      <c r="E14" s="268"/>
      <c r="F14" s="268"/>
      <c r="G14" s="268"/>
      <c r="H14" s="269"/>
      <c r="I14" s="263"/>
      <c r="J14" s="261"/>
      <c r="K14" s="261"/>
      <c r="L14" s="261"/>
      <c r="M14" s="261"/>
      <c r="N14" s="262"/>
      <c r="O14" s="28"/>
      <c r="P14" s="39"/>
      <c r="Q14" s="51" t="s">
        <v>77</v>
      </c>
      <c r="R14" s="50"/>
      <c r="S14" s="50"/>
      <c r="T14" s="37"/>
    </row>
    <row r="15" spans="1:20" ht="15" hidden="1" customHeight="1" x14ac:dyDescent="0.25">
      <c r="A15" s="271"/>
      <c r="B15" s="272"/>
      <c r="C15" s="272"/>
      <c r="D15" s="272"/>
      <c r="E15" s="272"/>
      <c r="F15" s="272"/>
      <c r="G15" s="272"/>
      <c r="H15" s="273"/>
      <c r="I15" s="263"/>
      <c r="J15" s="261"/>
      <c r="K15" s="261"/>
      <c r="L15" s="261"/>
      <c r="M15" s="261"/>
      <c r="N15" s="262"/>
      <c r="O15" s="28"/>
      <c r="P15" s="39"/>
      <c r="Q15" s="49" t="s">
        <v>78</v>
      </c>
      <c r="R15" s="50"/>
      <c r="S15" s="50"/>
      <c r="T15" s="37"/>
    </row>
    <row r="16" spans="1:20" ht="15" hidden="1" customHeight="1" x14ac:dyDescent="0.25">
      <c r="A16" s="52"/>
      <c r="B16" s="47"/>
      <c r="C16" s="47"/>
      <c r="D16" s="47"/>
      <c r="E16" s="47"/>
      <c r="F16" s="47"/>
      <c r="G16" s="47"/>
      <c r="H16" s="48"/>
      <c r="I16" s="263"/>
      <c r="J16" s="261"/>
      <c r="K16" s="261"/>
      <c r="L16" s="261"/>
      <c r="M16" s="261"/>
      <c r="N16" s="262"/>
      <c r="O16" s="28"/>
      <c r="P16" s="39"/>
      <c r="Q16" s="49" t="s">
        <v>79</v>
      </c>
      <c r="R16" s="50"/>
      <c r="S16" s="50"/>
      <c r="T16" s="37"/>
    </row>
    <row r="17" spans="1:20" ht="15" hidden="1" customHeight="1" x14ac:dyDescent="0.25">
      <c r="A17" s="53" t="s">
        <v>80</v>
      </c>
      <c r="B17" s="54"/>
      <c r="C17" s="54"/>
      <c r="D17" s="54"/>
      <c r="E17" s="203">
        <v>0</v>
      </c>
      <c r="F17" s="203"/>
      <c r="G17" s="54"/>
      <c r="H17" s="55"/>
      <c r="I17" s="263"/>
      <c r="J17" s="261"/>
      <c r="K17" s="261"/>
      <c r="L17" s="261"/>
      <c r="M17" s="261"/>
      <c r="N17" s="262"/>
      <c r="O17" s="28"/>
      <c r="P17" s="39"/>
      <c r="Q17" s="49" t="s">
        <v>81</v>
      </c>
      <c r="R17" s="50"/>
      <c r="S17" s="50"/>
      <c r="T17" s="37"/>
    </row>
    <row r="18" spans="1:20" ht="15" hidden="1" customHeight="1" x14ac:dyDescent="0.25">
      <c r="A18" s="56" t="s">
        <v>82</v>
      </c>
      <c r="B18" s="57"/>
      <c r="C18" s="57"/>
      <c r="D18" s="57"/>
      <c r="E18" s="57"/>
      <c r="F18" s="57"/>
      <c r="G18" s="57"/>
      <c r="H18" s="58"/>
      <c r="I18" s="264"/>
      <c r="J18" s="265"/>
      <c r="K18" s="265"/>
      <c r="L18" s="265"/>
      <c r="M18" s="265"/>
      <c r="N18" s="266"/>
      <c r="O18" s="28"/>
      <c r="P18" s="39"/>
      <c r="Q18" s="49" t="s">
        <v>72</v>
      </c>
      <c r="R18" s="50"/>
      <c r="S18" s="50"/>
      <c r="T18" s="37"/>
    </row>
    <row r="19" spans="1:20" ht="15" customHeight="1" x14ac:dyDescent="0.25">
      <c r="A19" s="59"/>
      <c r="B19" s="19"/>
      <c r="C19" s="19"/>
      <c r="D19" s="19"/>
      <c r="E19" s="19"/>
      <c r="F19" s="19"/>
      <c r="G19" s="22" t="s">
        <v>83</v>
      </c>
      <c r="H19" s="27"/>
      <c r="I19" s="26" t="s">
        <v>84</v>
      </c>
      <c r="J19" s="19"/>
      <c r="K19" s="19"/>
      <c r="L19" s="19"/>
      <c r="M19" s="19"/>
      <c r="N19" s="27"/>
      <c r="O19" s="28"/>
      <c r="P19" s="39"/>
      <c r="Q19" s="50"/>
      <c r="R19" s="36"/>
      <c r="S19" s="36"/>
      <c r="T19" s="37"/>
    </row>
    <row r="20" spans="1:20" ht="15" customHeight="1" x14ac:dyDescent="0.25">
      <c r="A20" s="21" t="s">
        <v>85</v>
      </c>
      <c r="B20" s="16" t="s">
        <v>11</v>
      </c>
      <c r="C20" s="7"/>
      <c r="D20" s="6" t="s">
        <v>86</v>
      </c>
      <c r="E20" s="211" t="s">
        <v>87</v>
      </c>
      <c r="F20" s="192"/>
      <c r="G20" s="38"/>
      <c r="H20" s="10"/>
      <c r="I20" s="15"/>
      <c r="J20" s="7"/>
      <c r="K20" s="7"/>
      <c r="L20" s="7"/>
      <c r="M20" s="7"/>
      <c r="N20" s="10"/>
      <c r="O20" s="28"/>
      <c r="P20" s="39"/>
      <c r="Q20" s="36"/>
      <c r="R20" s="36"/>
      <c r="S20" s="36"/>
      <c r="T20" s="37"/>
    </row>
    <row r="21" spans="1:20" ht="15" customHeight="1" x14ac:dyDescent="0.25">
      <c r="A21" s="21" t="s">
        <v>24</v>
      </c>
      <c r="B21" s="60"/>
      <c r="C21" s="7"/>
      <c r="D21" s="166" t="s">
        <v>261</v>
      </c>
      <c r="E21" s="212">
        <v>3000</v>
      </c>
      <c r="F21" s="213"/>
      <c r="G21" s="62"/>
      <c r="H21" s="28"/>
      <c r="I21" s="15"/>
      <c r="J21" s="7"/>
      <c r="K21" s="7"/>
      <c r="L21" s="7"/>
      <c r="M21" s="7"/>
      <c r="N21" s="10"/>
      <c r="O21" s="28"/>
      <c r="P21" s="63" t="s">
        <v>89</v>
      </c>
      <c r="Q21" s="36"/>
      <c r="R21" s="36"/>
      <c r="S21" s="36"/>
      <c r="T21" s="37"/>
    </row>
    <row r="22" spans="1:20" ht="15" customHeight="1" x14ac:dyDescent="0.25">
      <c r="A22" s="21" t="s">
        <v>25</v>
      </c>
      <c r="B22" s="64"/>
      <c r="C22" s="7"/>
      <c r="D22" s="113" t="s">
        <v>262</v>
      </c>
      <c r="E22" s="204">
        <v>1000</v>
      </c>
      <c r="F22" s="205"/>
      <c r="G22" s="62"/>
      <c r="H22" s="28"/>
      <c r="I22" s="15"/>
      <c r="J22" s="7"/>
      <c r="K22" s="7"/>
      <c r="L22" s="7"/>
      <c r="M22" s="7"/>
      <c r="N22" s="10"/>
      <c r="O22" s="28"/>
      <c r="P22" s="63" t="s">
        <v>12</v>
      </c>
      <c r="Q22" s="66">
        <f>Goals!B21</f>
        <v>1</v>
      </c>
      <c r="R22" s="50"/>
      <c r="S22" s="36"/>
      <c r="T22" s="37"/>
    </row>
    <row r="23" spans="1:20" ht="15" customHeight="1" x14ac:dyDescent="0.25">
      <c r="A23" s="21" t="s">
        <v>26</v>
      </c>
      <c r="B23" s="108">
        <v>0.5</v>
      </c>
      <c r="C23" s="7"/>
      <c r="D23" s="113" t="s">
        <v>263</v>
      </c>
      <c r="E23" s="204">
        <v>1000</v>
      </c>
      <c r="F23" s="205"/>
      <c r="G23" s="62"/>
      <c r="H23" s="28"/>
      <c r="I23" s="15"/>
      <c r="J23" s="7"/>
      <c r="K23" s="7"/>
      <c r="L23" s="7"/>
      <c r="M23" s="7"/>
      <c r="N23" s="10"/>
      <c r="O23" s="28"/>
      <c r="P23" s="39"/>
      <c r="Q23" s="66">
        <f>Goals!B22</f>
        <v>2</v>
      </c>
      <c r="R23" s="50"/>
      <c r="S23" s="36"/>
      <c r="T23" s="37"/>
    </row>
    <row r="24" spans="1:20" ht="15" customHeight="1" x14ac:dyDescent="0.25">
      <c r="A24" s="21" t="s">
        <v>27</v>
      </c>
      <c r="B24" s="64"/>
      <c r="C24" s="7"/>
      <c r="D24" s="67"/>
      <c r="E24" s="204">
        <v>0</v>
      </c>
      <c r="F24" s="205"/>
      <c r="G24" s="62"/>
      <c r="H24" s="28"/>
      <c r="I24" s="15"/>
      <c r="J24" s="7"/>
      <c r="K24" s="7"/>
      <c r="L24" s="7"/>
      <c r="M24" s="7"/>
      <c r="N24" s="10"/>
      <c r="O24" s="28"/>
      <c r="P24" s="39"/>
      <c r="Q24" s="66">
        <f>Goals!B23</f>
        <v>3</v>
      </c>
      <c r="R24" s="50"/>
      <c r="S24" s="36"/>
      <c r="T24" s="37"/>
    </row>
    <row r="25" spans="1:20" ht="15" customHeight="1" x14ac:dyDescent="0.25">
      <c r="A25" s="21" t="s">
        <v>28</v>
      </c>
      <c r="B25" s="108"/>
      <c r="C25" s="114" t="s">
        <v>188</v>
      </c>
      <c r="D25" s="17" t="s">
        <v>10</v>
      </c>
      <c r="E25" s="206">
        <f>SUM(E21:F24)</f>
        <v>5000</v>
      </c>
      <c r="F25" s="207"/>
      <c r="G25" s="62"/>
      <c r="H25" s="28"/>
      <c r="I25" s="111" t="s">
        <v>264</v>
      </c>
      <c r="J25" s="7"/>
      <c r="K25" s="7"/>
      <c r="L25" s="7"/>
      <c r="M25" s="7"/>
      <c r="N25" s="10"/>
      <c r="O25" s="28"/>
      <c r="P25" s="39"/>
      <c r="Q25" s="66">
        <f>Goals!B24</f>
        <v>4</v>
      </c>
      <c r="R25" s="50"/>
      <c r="S25" s="36"/>
      <c r="T25" s="37"/>
    </row>
    <row r="26" spans="1:20" ht="15" customHeight="1" x14ac:dyDescent="0.25">
      <c r="A26" s="43"/>
      <c r="B26" s="110"/>
      <c r="C26" s="8"/>
      <c r="D26" s="8"/>
      <c r="E26" s="68"/>
      <c r="F26" s="68"/>
      <c r="G26" s="44"/>
      <c r="H26" s="45"/>
      <c r="I26" s="15"/>
      <c r="J26" s="7"/>
      <c r="K26" s="7"/>
      <c r="L26" s="7"/>
      <c r="M26" s="7"/>
      <c r="N26" s="10"/>
      <c r="O26" s="28"/>
      <c r="P26" s="39"/>
      <c r="Q26" s="66">
        <f>Goals!B25</f>
        <v>5</v>
      </c>
      <c r="R26" s="36"/>
      <c r="S26" s="36"/>
      <c r="T26" s="37"/>
    </row>
    <row r="27" spans="1:20" ht="15" customHeight="1" x14ac:dyDescent="0.25">
      <c r="A27" s="69" t="s">
        <v>91</v>
      </c>
      <c r="B27" s="70"/>
      <c r="C27" s="71"/>
      <c r="D27" s="69" t="s">
        <v>92</v>
      </c>
      <c r="E27" s="19"/>
      <c r="F27" s="19"/>
      <c r="G27" s="19"/>
      <c r="H27" s="27"/>
      <c r="I27" s="15"/>
      <c r="J27" s="7"/>
      <c r="K27" s="7"/>
      <c r="L27" s="7"/>
      <c r="M27" s="7"/>
      <c r="N27" s="10"/>
      <c r="O27" s="28"/>
      <c r="P27" s="39"/>
      <c r="Q27" s="66">
        <f>Goals!B26</f>
        <v>6</v>
      </c>
      <c r="R27" s="36"/>
      <c r="S27" s="36"/>
      <c r="T27" s="37"/>
    </row>
    <row r="28" spans="1:20" ht="11.1" customHeight="1" x14ac:dyDescent="0.25">
      <c r="A28" s="72" t="s">
        <v>93</v>
      </c>
      <c r="B28" s="7"/>
      <c r="C28" s="10"/>
      <c r="D28" s="72" t="s">
        <v>94</v>
      </c>
      <c r="E28" s="7"/>
      <c r="F28" s="7"/>
      <c r="G28" s="7"/>
      <c r="H28" s="10"/>
      <c r="I28" s="15"/>
      <c r="J28" s="7"/>
      <c r="K28" s="7"/>
      <c r="L28" s="7"/>
      <c r="M28" s="7"/>
      <c r="N28" s="10"/>
      <c r="O28" s="28"/>
      <c r="P28" s="39"/>
      <c r="Q28" s="36"/>
      <c r="R28" s="36"/>
      <c r="S28" s="36"/>
      <c r="T28" s="37"/>
    </row>
    <row r="29" spans="1:20" ht="15" customHeight="1" x14ac:dyDescent="0.25">
      <c r="A29" s="15"/>
      <c r="B29" s="7"/>
      <c r="C29" s="10"/>
      <c r="D29" s="111" t="s">
        <v>150</v>
      </c>
      <c r="E29" s="7"/>
      <c r="F29" s="7"/>
      <c r="G29" s="7"/>
      <c r="H29" s="10"/>
      <c r="I29" s="15"/>
      <c r="J29" s="7"/>
      <c r="K29" s="7"/>
      <c r="L29" s="7"/>
      <c r="M29" s="7"/>
      <c r="N29" s="10"/>
      <c r="O29" s="28"/>
      <c r="P29" s="63" t="s">
        <v>13</v>
      </c>
      <c r="Q29" s="66">
        <f>Goals!B28</f>
        <v>7</v>
      </c>
      <c r="R29" s="36"/>
      <c r="S29" s="36"/>
      <c r="T29" s="37"/>
    </row>
    <row r="30" spans="1:20" ht="15" customHeight="1" x14ac:dyDescent="0.25">
      <c r="A30" s="15"/>
      <c r="B30" s="7"/>
      <c r="C30" s="10"/>
      <c r="D30" s="111" t="s">
        <v>151</v>
      </c>
      <c r="E30" s="7"/>
      <c r="F30" s="7"/>
      <c r="G30" s="7"/>
      <c r="H30" s="10"/>
      <c r="I30" s="15"/>
      <c r="J30" s="7"/>
      <c r="K30" s="7"/>
      <c r="L30" s="7"/>
      <c r="M30" s="7"/>
      <c r="N30" s="10"/>
      <c r="O30" s="28"/>
      <c r="P30" s="39"/>
      <c r="Q30" s="66">
        <f>Goals!B29</f>
        <v>8</v>
      </c>
      <c r="R30" s="36"/>
      <c r="S30" s="36"/>
      <c r="T30" s="37"/>
    </row>
    <row r="31" spans="1:20" ht="15" customHeight="1" x14ac:dyDescent="0.25">
      <c r="A31" s="15"/>
      <c r="B31" s="7"/>
      <c r="C31" s="10"/>
      <c r="D31" s="111" t="s">
        <v>152</v>
      </c>
      <c r="E31" s="7"/>
      <c r="F31" s="7"/>
      <c r="G31" s="7"/>
      <c r="H31" s="10"/>
      <c r="I31" s="15"/>
      <c r="J31" s="7"/>
      <c r="K31" s="7"/>
      <c r="L31" s="7"/>
      <c r="M31" s="7"/>
      <c r="N31" s="10"/>
      <c r="O31" s="28"/>
      <c r="P31" s="39"/>
      <c r="Q31" s="66">
        <f>Goals!B30</f>
        <v>9</v>
      </c>
      <c r="R31" s="36"/>
      <c r="S31" s="36"/>
      <c r="T31" s="37"/>
    </row>
    <row r="32" spans="1:20" ht="15" customHeight="1" x14ac:dyDescent="0.25">
      <c r="A32" s="15"/>
      <c r="B32" s="7"/>
      <c r="C32" s="10"/>
      <c r="D32" s="15"/>
      <c r="E32" s="7"/>
      <c r="F32" s="7"/>
      <c r="G32" s="7"/>
      <c r="H32" s="10"/>
      <c r="I32" s="15"/>
      <c r="J32" s="7"/>
      <c r="K32" s="7"/>
      <c r="L32" s="7"/>
      <c r="M32" s="7"/>
      <c r="N32" s="10"/>
      <c r="O32" s="28"/>
      <c r="P32" s="39"/>
      <c r="Q32" s="66">
        <f>Goals!B31</f>
        <v>10</v>
      </c>
      <c r="R32" s="36"/>
      <c r="S32" s="36"/>
      <c r="T32" s="37"/>
    </row>
    <row r="33" spans="1:20" ht="15" customHeight="1" x14ac:dyDescent="0.25">
      <c r="A33" s="43"/>
      <c r="B33" s="8"/>
      <c r="C33" s="45"/>
      <c r="D33" s="43"/>
      <c r="E33" s="8"/>
      <c r="F33" s="8"/>
      <c r="G33" s="8"/>
      <c r="H33" s="45"/>
      <c r="I33" s="15"/>
      <c r="J33" s="7"/>
      <c r="K33" s="7"/>
      <c r="L33" s="7"/>
      <c r="M33" s="7"/>
      <c r="N33" s="10"/>
      <c r="O33" s="28"/>
      <c r="P33" s="39"/>
      <c r="Q33" s="66">
        <f>Goals!B32</f>
        <v>11</v>
      </c>
      <c r="R33" s="36"/>
      <c r="S33" s="36"/>
      <c r="T33" s="37"/>
    </row>
    <row r="34" spans="1:20" ht="8.4499999999999993" customHeight="1" x14ac:dyDescent="0.25">
      <c r="A34" s="59"/>
      <c r="B34" s="19"/>
      <c r="C34" s="19"/>
      <c r="D34" s="19"/>
      <c r="E34" s="19"/>
      <c r="F34" s="19"/>
      <c r="G34" s="44"/>
      <c r="H34" s="27"/>
      <c r="I34" s="15"/>
      <c r="J34" s="7"/>
      <c r="K34" s="7"/>
      <c r="L34" s="7"/>
      <c r="M34" s="7"/>
      <c r="N34" s="10"/>
      <c r="O34" s="28"/>
      <c r="P34" s="39"/>
      <c r="Q34" s="36"/>
      <c r="R34" s="36"/>
      <c r="S34" s="36"/>
      <c r="T34" s="37"/>
    </row>
    <row r="35" spans="1:20" ht="15" customHeight="1" x14ac:dyDescent="0.25">
      <c r="A35" s="21" t="s">
        <v>95</v>
      </c>
      <c r="B35" s="7"/>
      <c r="C35" s="7"/>
      <c r="D35" s="7"/>
      <c r="E35" s="7"/>
      <c r="F35" s="73" t="s">
        <v>96</v>
      </c>
      <c r="G35" s="41"/>
      <c r="H35" s="28"/>
      <c r="I35" s="15"/>
      <c r="J35" s="7"/>
      <c r="K35" s="7"/>
      <c r="L35" s="7"/>
      <c r="M35" s="7"/>
      <c r="N35" s="10"/>
      <c r="O35" s="28"/>
      <c r="P35" s="39"/>
      <c r="Q35" s="36"/>
      <c r="R35" s="36"/>
      <c r="S35" s="36"/>
      <c r="T35" s="37"/>
    </row>
    <row r="36" spans="1:20" ht="15" customHeight="1" x14ac:dyDescent="0.25">
      <c r="A36" s="21" t="s">
        <v>97</v>
      </c>
      <c r="B36" s="7"/>
      <c r="C36" s="7"/>
      <c r="D36" s="6" t="s">
        <v>98</v>
      </c>
      <c r="E36" s="202">
        <f>E25-(ISBLANK(G21)*E21+ISBLANK(G22)*E22+ISBLANK(G23)*E23+ISBLANK(G24)*E24)</f>
        <v>0</v>
      </c>
      <c r="F36" s="192"/>
      <c r="G36" s="19"/>
      <c r="H36" s="10"/>
      <c r="I36" s="15"/>
      <c r="J36" s="7"/>
      <c r="K36" s="7"/>
      <c r="L36" s="7"/>
      <c r="M36" s="7"/>
      <c r="N36" s="10"/>
      <c r="O36" s="28"/>
      <c r="P36" s="39"/>
      <c r="Q36" s="36"/>
      <c r="R36" s="36"/>
      <c r="S36" s="36"/>
      <c r="T36" s="37"/>
    </row>
    <row r="37" spans="1:20" ht="15" customHeight="1" x14ac:dyDescent="0.25">
      <c r="A37" s="6" t="s">
        <v>99</v>
      </c>
      <c r="B37" s="192"/>
      <c r="C37" s="192"/>
      <c r="D37" s="7"/>
      <c r="E37" s="7"/>
      <c r="F37" s="7"/>
      <c r="G37" s="7"/>
      <c r="H37" s="10"/>
      <c r="I37" s="15"/>
      <c r="J37" s="7"/>
      <c r="K37" s="7"/>
      <c r="L37" s="7"/>
      <c r="M37" s="7"/>
      <c r="N37" s="10"/>
      <c r="O37" s="28"/>
      <c r="P37" s="39"/>
      <c r="Q37" s="36"/>
      <c r="R37" s="36"/>
      <c r="S37" s="36"/>
      <c r="T37" s="37"/>
    </row>
    <row r="38" spans="1:20" ht="15" customHeight="1" x14ac:dyDescent="0.25">
      <c r="A38" s="74" t="s">
        <v>100</v>
      </c>
      <c r="B38" s="191"/>
      <c r="C38" s="191"/>
      <c r="D38" s="8"/>
      <c r="E38" s="8"/>
      <c r="F38" s="8"/>
      <c r="G38" s="8"/>
      <c r="H38" s="45"/>
      <c r="I38" s="43"/>
      <c r="J38" s="8"/>
      <c r="K38" s="8"/>
      <c r="L38" s="8"/>
      <c r="M38" s="8"/>
      <c r="N38" s="45"/>
      <c r="O38" s="28"/>
      <c r="P38" s="75"/>
      <c r="Q38" s="76"/>
      <c r="R38" s="76"/>
      <c r="S38" s="76"/>
      <c r="T38" s="77"/>
    </row>
  </sheetData>
  <mergeCells count="19">
    <mergeCell ref="I2:N18"/>
    <mergeCell ref="E17:F17"/>
    <mergeCell ref="E20:F20"/>
    <mergeCell ref="E21:F21"/>
    <mergeCell ref="E22:F22"/>
    <mergeCell ref="C9:F9"/>
    <mergeCell ref="C10:F10"/>
    <mergeCell ref="A13:H15"/>
    <mergeCell ref="B37:C37"/>
    <mergeCell ref="B38:C38"/>
    <mergeCell ref="A1:H1"/>
    <mergeCell ref="A2:H2"/>
    <mergeCell ref="A3:H3"/>
    <mergeCell ref="B5:E5"/>
    <mergeCell ref="C7:F7"/>
    <mergeCell ref="E24:F24"/>
    <mergeCell ref="E25:F25"/>
    <mergeCell ref="E36:F36"/>
    <mergeCell ref="E23:F23"/>
  </mergeCells>
  <dataValidations count="4">
    <dataValidation type="list" allowBlank="1" showInputMessage="1" showErrorMessage="1" sqref="C9:F9" xr:uid="{00000000-0002-0000-0800-000000000000}">
      <formula1>"Goals,Increase Church membership,Increase Small Group participation,Training and development for lay leadership,Increase participation in PYGS &amp; NUBS,Promote biblical literacy and mature faith for children &amp; youth"</formula1>
    </dataValidation>
    <dataValidation type="list" allowBlank="1" showInputMessage="1" showErrorMessage="1" sqref="C10:F10" xr:uid="{00000000-0002-0000-0800-000001000000}">
      <formula1>"Leave Blank - to be assigned,For later use,Example 1,Don't change this.,Reserved for future use,N/A"</formula1>
    </dataValidation>
    <dataValidation type="list" allowBlank="1" showInputMessage="1" showErrorMessage="1" sqref="B37:C37" xr:uid="{00000000-0002-0000-0800-000002000000}">
      <formula1>"1,2,3,4,5,6"</formula1>
    </dataValidation>
    <dataValidation type="list" allowBlank="1" showInputMessage="1" showErrorMessage="1" sqref="B38:C38" xr:uid="{00000000-0002-0000-0800-000003000000}">
      <formula1>"7,8,9,10,11"</formula1>
    </dataValidation>
  </dataValidations>
  <pageMargins left="0.7" right="0.7" top="0.5" bottom="0.5" header="0.3" footer="0.3"/>
  <pageSetup orientation="landscape" r:id="rId1"/>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Export Summary</vt:lpstr>
      <vt:lpstr>MMIndex</vt:lpstr>
      <vt:lpstr>MMAdmin</vt:lpstr>
      <vt:lpstr>MMP1</vt:lpstr>
      <vt:lpstr>MMP2</vt:lpstr>
      <vt:lpstr>MMP3</vt:lpstr>
      <vt:lpstr>MMP4</vt:lpstr>
      <vt:lpstr>MMP5</vt:lpstr>
      <vt:lpstr>MMP6</vt:lpstr>
      <vt:lpstr>MMP7</vt:lpstr>
      <vt:lpstr>MMP8</vt:lpstr>
      <vt:lpstr>MMP9</vt:lpstr>
      <vt:lpstr>MMP10</vt:lpstr>
      <vt:lpstr>MMP11</vt:lpstr>
      <vt:lpstr>MMP12</vt:lpstr>
      <vt:lpstr>MMP13</vt:lpstr>
      <vt:lpstr>MMP14</vt:lpstr>
      <vt:lpstr>MMP15</vt:lpstr>
      <vt:lpstr>MMP16</vt:lpstr>
      <vt:lpstr>MMP17</vt:lpstr>
      <vt:lpstr>MMP18</vt:lpstr>
      <vt:lpstr>MMP19</vt:lpstr>
      <vt:lpstr>MMP20</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Caryl Weinberg</dc:creator>
  <cp:lastModifiedBy>Caryl Weinberg</cp:lastModifiedBy>
  <cp:lastPrinted>2019-08-07T15:13:33Z</cp:lastPrinted>
  <dcterms:created xsi:type="dcterms:W3CDTF">2019-08-06T19:42:00Z</dcterms:created>
  <dcterms:modified xsi:type="dcterms:W3CDTF">2019-08-08T22:07:43Z</dcterms:modified>
</cp:coreProperties>
</file>