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ssion Council\Mission Council Agendas &amp; Minutes\2020\May\"/>
    </mc:Choice>
  </mc:AlternateContent>
  <xr:revisionPtr revIDLastSave="0" documentId="8_{E5A18B2C-9993-4913-A0AB-E10D30BD7A8B}" xr6:coauthVersionLast="45" xr6:coauthVersionMax="45" xr10:uidLastSave="{00000000-0000-0000-0000-000000000000}"/>
  <bookViews>
    <workbookView xWindow="4200" yWindow="420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P52" i="1" s="1"/>
  <c r="O47" i="1"/>
  <c r="O52" i="1" s="1"/>
  <c r="N47" i="1"/>
  <c r="N52" i="1" s="1"/>
  <c r="M47" i="1"/>
  <c r="M52" i="1" s="1"/>
  <c r="L47" i="1"/>
  <c r="L52" i="1" s="1"/>
  <c r="K47" i="1"/>
  <c r="K52" i="1" s="1"/>
  <c r="J47" i="1"/>
  <c r="J52" i="1" s="1"/>
  <c r="I47" i="1"/>
  <c r="I52" i="1" s="1"/>
  <c r="H47" i="1"/>
  <c r="H52" i="1" s="1"/>
  <c r="G47" i="1"/>
  <c r="G52" i="1" s="1"/>
  <c r="F47" i="1"/>
  <c r="F52" i="1" s="1"/>
  <c r="E47" i="1"/>
  <c r="E52" i="1" s="1"/>
  <c r="D47" i="1"/>
  <c r="D52" i="1" s="1"/>
  <c r="C47" i="1"/>
  <c r="C52" i="1" s="1"/>
  <c r="B47" i="1"/>
  <c r="B52" i="1" s="1"/>
  <c r="P12" i="1"/>
  <c r="P51" i="1" s="1"/>
  <c r="O12" i="1"/>
  <c r="O51" i="1" s="1"/>
  <c r="N12" i="1"/>
  <c r="N51" i="1" s="1"/>
  <c r="M12" i="1"/>
  <c r="M51" i="1" s="1"/>
  <c r="L12" i="1"/>
  <c r="L51" i="1" s="1"/>
  <c r="K12" i="1"/>
  <c r="K51" i="1" s="1"/>
  <c r="J12" i="1"/>
  <c r="J51" i="1" s="1"/>
  <c r="I12" i="1"/>
  <c r="I51" i="1" s="1"/>
  <c r="H12" i="1"/>
  <c r="H51" i="1" s="1"/>
  <c r="G12" i="1"/>
  <c r="G51" i="1" s="1"/>
  <c r="F12" i="1"/>
  <c r="F51" i="1" s="1"/>
  <c r="E12" i="1"/>
  <c r="E51" i="1" s="1"/>
  <c r="D12" i="1"/>
  <c r="D51" i="1" s="1"/>
  <c r="C12" i="1"/>
  <c r="C51" i="1" s="1"/>
  <c r="B12" i="1"/>
  <c r="B51" i="1" s="1"/>
  <c r="B53" i="1" l="1"/>
  <c r="C50" i="1" s="1"/>
  <c r="C53" i="1" s="1"/>
  <c r="D50" i="1" s="1"/>
  <c r="D53" i="1" s="1"/>
  <c r="E50" i="1" s="1"/>
  <c r="E53" i="1" s="1"/>
  <c r="F50" i="1" s="1"/>
  <c r="F53" i="1" s="1"/>
  <c r="G50" i="1" s="1"/>
  <c r="G53" i="1" s="1"/>
  <c r="H50" i="1" s="1"/>
  <c r="H53" i="1" s="1"/>
  <c r="I50" i="1" s="1"/>
  <c r="I53" i="1" s="1"/>
  <c r="J50" i="1" s="1"/>
  <c r="J53" i="1" s="1"/>
  <c r="K50" i="1" s="1"/>
  <c r="K53" i="1" s="1"/>
  <c r="L50" i="1" s="1"/>
  <c r="L53" i="1" s="1"/>
  <c r="M50" i="1" s="1"/>
  <c r="M53" i="1" s="1"/>
  <c r="N50" i="1" s="1"/>
  <c r="N53" i="1" s="1"/>
  <c r="O50" i="1" s="1"/>
  <c r="O53" i="1" s="1"/>
  <c r="P50" i="1" s="1"/>
  <c r="P53" i="1" s="1"/>
</calcChain>
</file>

<file path=xl/sharedStrings.xml><?xml version="1.0" encoding="utf-8"?>
<sst xmlns="http://schemas.openxmlformats.org/spreadsheetml/2006/main" count="56" uniqueCount="54">
  <si>
    <t>Account</t>
  </si>
  <si>
    <t>Oct</t>
  </si>
  <si>
    <t>Nov</t>
  </si>
  <si>
    <t>Dec</t>
  </si>
  <si>
    <t>Feb</t>
  </si>
  <si>
    <t>Mar</t>
  </si>
  <si>
    <t>Apr</t>
  </si>
  <si>
    <t>May</t>
  </si>
  <si>
    <t>June</t>
  </si>
  <si>
    <t xml:space="preserve">July </t>
  </si>
  <si>
    <t>Aug</t>
  </si>
  <si>
    <t>Sept</t>
  </si>
  <si>
    <t>Montly Income</t>
  </si>
  <si>
    <t xml:space="preserve">   Offerings, etc.</t>
  </si>
  <si>
    <t>One-Time/Periodic Income</t>
  </si>
  <si>
    <t xml:space="preserve">   Chicago Presbytery</t>
  </si>
  <si>
    <t xml:space="preserve">   General Assembly</t>
  </si>
  <si>
    <t xml:space="preserve">   Better Life (CPS)</t>
  </si>
  <si>
    <t xml:space="preserve">   Chicago Partnership for Church Planting</t>
  </si>
  <si>
    <t xml:space="preserve">   Partner Congregations</t>
  </si>
  <si>
    <t xml:space="preserve"> </t>
  </si>
  <si>
    <t>Expenses</t>
  </si>
  <si>
    <t xml:space="preserve">   Salaries</t>
  </si>
  <si>
    <t xml:space="preserve">      Pastor Salary and Benefits</t>
  </si>
  <si>
    <t xml:space="preserve">      Administrative Assistant</t>
  </si>
  <si>
    <t xml:space="preserve">      Worship Leader/Musician</t>
  </si>
  <si>
    <t xml:space="preserve">      Payroll Taxes</t>
  </si>
  <si>
    <t xml:space="preserve">   Services</t>
  </si>
  <si>
    <t xml:space="preserve">      Bookkeeping</t>
  </si>
  <si>
    <t xml:space="preserve">   Office Supplies</t>
  </si>
  <si>
    <t xml:space="preserve">   Pastor's Outreach Expenses</t>
  </si>
  <si>
    <t xml:space="preserve">   Buildings and Grounds</t>
  </si>
  <si>
    <t xml:space="preserve">      Insurance</t>
  </si>
  <si>
    <t xml:space="preserve">      Rent</t>
  </si>
  <si>
    <t xml:space="preserve">      Storage Unit</t>
  </si>
  <si>
    <t xml:space="preserve">      Office Space rental</t>
  </si>
  <si>
    <t xml:space="preserve">   Materials</t>
  </si>
  <si>
    <t xml:space="preserve">      Church/Sunday School</t>
  </si>
  <si>
    <t xml:space="preserve">      Better Life/Parent's University</t>
  </si>
  <si>
    <t xml:space="preserve">      Music</t>
  </si>
  <si>
    <t xml:space="preserve">   Social Media/Technology</t>
  </si>
  <si>
    <t xml:space="preserve">   Special Events</t>
  </si>
  <si>
    <t xml:space="preserve">      Easter</t>
  </si>
  <si>
    <t xml:space="preserve">      Christmas</t>
  </si>
  <si>
    <t xml:space="preserve">      Summer Camp</t>
  </si>
  <si>
    <t xml:space="preserve">   Other Grants</t>
  </si>
  <si>
    <t xml:space="preserve">   Camp Scholarships</t>
  </si>
  <si>
    <t>TOTAL INCOME</t>
  </si>
  <si>
    <t>TOTAL EXPENSES</t>
  </si>
  <si>
    <t>Cash - Beginning Balance</t>
  </si>
  <si>
    <t>Income</t>
  </si>
  <si>
    <t>Less: Expenses</t>
  </si>
  <si>
    <t>Ending Balance</t>
  </si>
  <si>
    <t xml:space="preserve">   Paper/Toner (currently in 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</si>
</sst>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topLeftCell="A2" zoomScaleNormal="100" workbookViewId="0">
      <selection activeCell="N9" sqref="N9"/>
    </sheetView>
  </sheetViews>
  <sheetFormatPr defaultRowHeight="15" x14ac:dyDescent="0.25"/>
  <cols>
    <col min="1" max="1" width="36.5703125" customWidth="1"/>
  </cols>
  <sheetData>
    <row r="1" spans="1:17" s="1" customFormat="1" x14ac:dyDescent="0.25">
      <c r="A1" s="1" t="s">
        <v>0</v>
      </c>
      <c r="B1" s="2">
        <v>43739</v>
      </c>
      <c r="C1" s="1" t="s">
        <v>2</v>
      </c>
      <c r="D1" s="1" t="s">
        <v>3</v>
      </c>
      <c r="E1" s="2">
        <v>43831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</v>
      </c>
      <c r="O1" s="1" t="s">
        <v>2</v>
      </c>
      <c r="P1" s="1" t="s">
        <v>3</v>
      </c>
    </row>
    <row r="2" spans="1:17" x14ac:dyDescent="0.25">
      <c r="A2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t="s">
        <v>13</v>
      </c>
      <c r="B3" s="3">
        <v>750</v>
      </c>
      <c r="C3" s="3">
        <v>750</v>
      </c>
      <c r="D3" s="3">
        <v>750</v>
      </c>
      <c r="E3" s="3">
        <v>1000</v>
      </c>
      <c r="F3" s="3">
        <v>1000</v>
      </c>
      <c r="G3" s="3">
        <v>1000</v>
      </c>
      <c r="H3" s="3">
        <v>1250</v>
      </c>
      <c r="I3" s="3">
        <v>1250</v>
      </c>
      <c r="J3" s="3">
        <v>1250</v>
      </c>
      <c r="K3" s="3">
        <v>1500</v>
      </c>
      <c r="L3" s="3">
        <v>1500</v>
      </c>
      <c r="M3" s="3">
        <v>1500</v>
      </c>
      <c r="N3" s="3">
        <v>1750</v>
      </c>
      <c r="O3" s="3">
        <v>1750</v>
      </c>
      <c r="P3" s="3">
        <v>1750</v>
      </c>
      <c r="Q3" s="3"/>
    </row>
    <row r="4" spans="1:17" x14ac:dyDescent="0.25">
      <c r="A4" t="s">
        <v>17</v>
      </c>
      <c r="B4" s="3"/>
      <c r="C4" s="3">
        <v>1000</v>
      </c>
      <c r="D4" s="3">
        <v>1000</v>
      </c>
      <c r="E4" s="3">
        <v>1000</v>
      </c>
      <c r="F4" s="3">
        <v>1000</v>
      </c>
      <c r="G4" s="3">
        <v>1000</v>
      </c>
      <c r="H4" s="3">
        <v>1000</v>
      </c>
      <c r="I4" s="3">
        <v>1000</v>
      </c>
      <c r="J4" s="3">
        <v>1000</v>
      </c>
      <c r="K4" s="3">
        <v>1000</v>
      </c>
      <c r="L4" s="3">
        <v>1000</v>
      </c>
      <c r="M4" s="3">
        <v>1000</v>
      </c>
      <c r="N4" s="3">
        <v>1000</v>
      </c>
      <c r="O4" s="3">
        <v>1000</v>
      </c>
      <c r="P4" s="3">
        <v>1000</v>
      </c>
      <c r="Q4" s="3"/>
    </row>
    <row r="5" spans="1:17" x14ac:dyDescent="0.25">
      <c r="A5" t="s">
        <v>19</v>
      </c>
      <c r="B5" s="3">
        <v>250</v>
      </c>
      <c r="C5" s="3">
        <v>250</v>
      </c>
      <c r="D5" s="3">
        <v>250</v>
      </c>
      <c r="E5" s="3">
        <v>250</v>
      </c>
      <c r="F5" s="3">
        <v>250</v>
      </c>
      <c r="G5" s="3">
        <v>250</v>
      </c>
      <c r="H5" s="3">
        <v>250</v>
      </c>
      <c r="I5" s="3">
        <v>250</v>
      </c>
      <c r="J5" s="3">
        <v>250</v>
      </c>
      <c r="K5" s="3">
        <v>250</v>
      </c>
      <c r="L5" s="3">
        <v>250</v>
      </c>
      <c r="M5" s="3">
        <v>250</v>
      </c>
      <c r="N5" s="3">
        <v>250</v>
      </c>
      <c r="O5" s="3">
        <v>250</v>
      </c>
      <c r="P5" s="3">
        <v>250</v>
      </c>
      <c r="Q5" s="3"/>
    </row>
    <row r="6" spans="1:17" x14ac:dyDescent="0.25">
      <c r="A6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t="s">
        <v>15</v>
      </c>
      <c r="B7" s="3"/>
      <c r="C7" s="3"/>
      <c r="D7" s="3"/>
      <c r="E7" s="3">
        <v>75000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t="s">
        <v>16</v>
      </c>
      <c r="B8" s="3"/>
      <c r="C8" s="3"/>
      <c r="D8" s="3">
        <v>25000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t="s">
        <v>45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t="s">
        <v>46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t="s">
        <v>47</v>
      </c>
      <c r="B12" s="3">
        <f>SUM(B3:B11)</f>
        <v>1000</v>
      </c>
      <c r="C12" s="3">
        <f t="shared" ref="C12:P12" si="0">SUM(C3:C11)</f>
        <v>2000</v>
      </c>
      <c r="D12" s="3">
        <f t="shared" si="0"/>
        <v>27000</v>
      </c>
      <c r="E12" s="3">
        <f t="shared" si="0"/>
        <v>77250</v>
      </c>
      <c r="F12" s="3">
        <f t="shared" si="0"/>
        <v>2250</v>
      </c>
      <c r="G12" s="3">
        <f t="shared" si="0"/>
        <v>2250</v>
      </c>
      <c r="H12" s="3">
        <f t="shared" si="0"/>
        <v>2500</v>
      </c>
      <c r="I12" s="3">
        <f t="shared" si="0"/>
        <v>2500</v>
      </c>
      <c r="J12" s="3">
        <f t="shared" si="0"/>
        <v>2500</v>
      </c>
      <c r="K12" s="3">
        <f t="shared" si="0"/>
        <v>2750</v>
      </c>
      <c r="L12" s="3">
        <f t="shared" si="0"/>
        <v>2750</v>
      </c>
      <c r="M12" s="3">
        <f t="shared" si="0"/>
        <v>2750</v>
      </c>
      <c r="N12" s="3">
        <f t="shared" si="0"/>
        <v>3000</v>
      </c>
      <c r="O12" s="3">
        <f t="shared" si="0"/>
        <v>3000</v>
      </c>
      <c r="P12" s="3">
        <f t="shared" si="0"/>
        <v>3000</v>
      </c>
      <c r="Q12" s="3"/>
    </row>
    <row r="13" spans="1:17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t="s">
        <v>23</v>
      </c>
      <c r="B16" s="3">
        <v>5825</v>
      </c>
      <c r="C16" s="3">
        <v>5825</v>
      </c>
      <c r="D16" s="3">
        <v>5825</v>
      </c>
      <c r="E16" s="3">
        <v>5825</v>
      </c>
      <c r="F16" s="3">
        <v>5825</v>
      </c>
      <c r="G16" s="3">
        <v>5825</v>
      </c>
      <c r="H16" s="3">
        <v>5825</v>
      </c>
      <c r="I16" s="3">
        <v>5825</v>
      </c>
      <c r="J16" s="3">
        <v>5825</v>
      </c>
      <c r="K16" s="3">
        <v>5825</v>
      </c>
      <c r="L16" s="3">
        <v>5825</v>
      </c>
      <c r="M16" s="3">
        <v>5825</v>
      </c>
      <c r="N16" s="3">
        <v>5825</v>
      </c>
      <c r="O16" s="3">
        <v>5825</v>
      </c>
      <c r="P16" s="3">
        <v>5825</v>
      </c>
      <c r="Q16" s="3"/>
    </row>
    <row r="17" spans="1:17" x14ac:dyDescent="0.25">
      <c r="A17" t="s">
        <v>24</v>
      </c>
      <c r="B17" s="3" t="s">
        <v>20</v>
      </c>
      <c r="C17" s="3">
        <v>1000</v>
      </c>
      <c r="D17" s="3">
        <v>1000</v>
      </c>
      <c r="E17" s="3">
        <v>1000</v>
      </c>
      <c r="F17" s="3">
        <v>1000</v>
      </c>
      <c r="G17" s="3">
        <v>1000</v>
      </c>
      <c r="H17" s="3">
        <v>1000</v>
      </c>
      <c r="I17" s="3">
        <v>1000</v>
      </c>
      <c r="J17" s="3">
        <v>1000</v>
      </c>
      <c r="K17" s="3">
        <v>1000</v>
      </c>
      <c r="L17" s="3">
        <v>1000</v>
      </c>
      <c r="M17" s="3">
        <v>1000</v>
      </c>
      <c r="N17" s="3">
        <v>1000</v>
      </c>
      <c r="O17" s="3">
        <v>1000</v>
      </c>
      <c r="P17" s="3">
        <v>1000</v>
      </c>
      <c r="Q17" s="3"/>
    </row>
    <row r="18" spans="1:17" x14ac:dyDescent="0.25">
      <c r="A18" t="s">
        <v>25</v>
      </c>
      <c r="B18" s="3">
        <v>1100</v>
      </c>
      <c r="C18" s="3">
        <v>1100</v>
      </c>
      <c r="D18" s="3">
        <v>1375</v>
      </c>
      <c r="E18" s="3">
        <v>1100</v>
      </c>
      <c r="F18" s="3">
        <v>1100</v>
      </c>
      <c r="G18" s="3">
        <v>1375</v>
      </c>
      <c r="H18" s="3">
        <v>1100</v>
      </c>
      <c r="I18" s="3">
        <v>1375</v>
      </c>
      <c r="J18" s="3">
        <v>1100</v>
      </c>
      <c r="K18" s="3">
        <v>1100</v>
      </c>
      <c r="L18" s="3">
        <v>1375</v>
      </c>
      <c r="M18" s="3">
        <v>1100</v>
      </c>
      <c r="N18" s="3">
        <v>1100</v>
      </c>
      <c r="O18" s="3">
        <v>1375</v>
      </c>
      <c r="P18" s="3">
        <v>1100</v>
      </c>
      <c r="Q18" s="3"/>
    </row>
    <row r="19" spans="1:17" x14ac:dyDescent="0.25">
      <c r="A19" t="s">
        <v>26</v>
      </c>
      <c r="B19" s="3">
        <v>300</v>
      </c>
      <c r="C19" s="3">
        <v>400</v>
      </c>
      <c r="D19" s="3">
        <v>400</v>
      </c>
      <c r="E19" s="3">
        <v>400</v>
      </c>
      <c r="F19" s="3">
        <v>400</v>
      </c>
      <c r="G19" s="3">
        <v>400</v>
      </c>
      <c r="H19" s="3">
        <v>400</v>
      </c>
      <c r="I19" s="3">
        <v>400</v>
      </c>
      <c r="J19" s="3">
        <v>400</v>
      </c>
      <c r="K19" s="3">
        <v>400</v>
      </c>
      <c r="L19" s="3">
        <v>400</v>
      </c>
      <c r="M19" s="3">
        <v>400</v>
      </c>
      <c r="N19" s="3">
        <v>400</v>
      </c>
      <c r="O19" s="3">
        <v>400</v>
      </c>
      <c r="P19" s="3">
        <v>400</v>
      </c>
      <c r="Q19" s="3"/>
    </row>
    <row r="20" spans="1:17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t="s">
        <v>28</v>
      </c>
      <c r="B22" s="3">
        <v>250</v>
      </c>
      <c r="C22" s="3">
        <v>250</v>
      </c>
      <c r="D22" s="3">
        <v>250</v>
      </c>
      <c r="E22" s="3">
        <v>250</v>
      </c>
      <c r="F22" s="3">
        <v>250</v>
      </c>
      <c r="G22" s="3">
        <v>250</v>
      </c>
      <c r="H22" s="3">
        <v>250</v>
      </c>
      <c r="I22" s="3">
        <v>250</v>
      </c>
      <c r="J22" s="3">
        <v>250</v>
      </c>
      <c r="K22" s="3">
        <v>250</v>
      </c>
      <c r="L22" s="3">
        <v>250</v>
      </c>
      <c r="M22" s="3">
        <v>250</v>
      </c>
      <c r="N22" s="3">
        <v>250</v>
      </c>
      <c r="O22" s="3">
        <v>250</v>
      </c>
      <c r="P22" s="3">
        <v>250</v>
      </c>
      <c r="Q22" s="3"/>
    </row>
    <row r="23" spans="1:1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t="s">
        <v>29</v>
      </c>
      <c r="B24" s="3">
        <v>225</v>
      </c>
      <c r="C24" s="3">
        <v>225</v>
      </c>
      <c r="D24" s="3">
        <v>225</v>
      </c>
      <c r="E24" s="3">
        <v>225</v>
      </c>
      <c r="F24" s="3">
        <v>225</v>
      </c>
      <c r="G24" s="3">
        <v>225</v>
      </c>
      <c r="H24" s="3">
        <v>225</v>
      </c>
      <c r="I24" s="3">
        <v>225</v>
      </c>
      <c r="J24" s="3">
        <v>225</v>
      </c>
      <c r="K24" s="3">
        <v>225</v>
      </c>
      <c r="L24" s="3">
        <v>225</v>
      </c>
      <c r="M24" s="3">
        <v>225</v>
      </c>
      <c r="N24" s="3">
        <v>225</v>
      </c>
      <c r="O24" s="3">
        <v>225</v>
      </c>
      <c r="P24" s="3">
        <v>225</v>
      </c>
      <c r="Q24" s="3"/>
    </row>
    <row r="25" spans="1:17" x14ac:dyDescent="0.25">
      <c r="A25" t="s">
        <v>53</v>
      </c>
      <c r="B25" s="3"/>
      <c r="C25" s="3"/>
      <c r="D25" s="3"/>
      <c r="E25" s="3"/>
      <c r="F25" s="3"/>
      <c r="G25" s="3"/>
      <c r="H25" s="3">
        <v>200</v>
      </c>
      <c r="I25" s="3">
        <v>200</v>
      </c>
      <c r="J25" s="3">
        <v>200</v>
      </c>
      <c r="K25" s="3">
        <v>200</v>
      </c>
      <c r="L25" s="3">
        <v>200</v>
      </c>
      <c r="M25" s="3">
        <v>200</v>
      </c>
      <c r="N25" s="3">
        <v>200</v>
      </c>
      <c r="O25" s="3">
        <v>200</v>
      </c>
      <c r="P25" s="3">
        <v>200</v>
      </c>
      <c r="Q25" s="3"/>
    </row>
    <row r="26" spans="1:1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t="s">
        <v>30</v>
      </c>
      <c r="B27" s="3">
        <v>200</v>
      </c>
      <c r="C27" s="3">
        <v>200</v>
      </c>
      <c r="D27" s="3">
        <v>200</v>
      </c>
      <c r="E27" s="3">
        <v>200</v>
      </c>
      <c r="F27" s="3">
        <v>200</v>
      </c>
      <c r="G27" s="3">
        <v>200</v>
      </c>
      <c r="H27" s="3">
        <v>200</v>
      </c>
      <c r="I27" s="3">
        <v>200</v>
      </c>
      <c r="J27" s="3">
        <v>200</v>
      </c>
      <c r="K27" s="3">
        <v>200</v>
      </c>
      <c r="L27" s="3">
        <v>200</v>
      </c>
      <c r="M27" s="3">
        <v>200</v>
      </c>
      <c r="N27" s="3">
        <v>200</v>
      </c>
      <c r="O27" s="3">
        <v>200</v>
      </c>
      <c r="P27" s="3">
        <v>200</v>
      </c>
      <c r="Q27" s="3"/>
    </row>
    <row r="28" spans="1:1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t="s">
        <v>32</v>
      </c>
      <c r="B30" s="3"/>
      <c r="C30" s="3"/>
      <c r="D30" s="3"/>
      <c r="E30" s="3">
        <v>2000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t="s">
        <v>33</v>
      </c>
      <c r="C31" s="3">
        <v>3250</v>
      </c>
      <c r="D31" s="3">
        <v>3250</v>
      </c>
      <c r="E31" s="3">
        <v>3250</v>
      </c>
      <c r="F31" s="3">
        <v>3250</v>
      </c>
      <c r="G31" s="3">
        <v>3250</v>
      </c>
      <c r="H31" s="3">
        <v>3250</v>
      </c>
      <c r="I31" s="3">
        <v>3250</v>
      </c>
      <c r="J31" s="3">
        <v>3250</v>
      </c>
      <c r="K31" s="3">
        <v>3250</v>
      </c>
      <c r="L31" s="3">
        <v>3250</v>
      </c>
      <c r="M31" s="3">
        <v>3250</v>
      </c>
      <c r="N31" s="3">
        <v>3250</v>
      </c>
      <c r="O31" s="3">
        <v>3250</v>
      </c>
      <c r="P31" s="3">
        <v>3250</v>
      </c>
      <c r="Q31" s="3"/>
    </row>
    <row r="32" spans="1:17" x14ac:dyDescent="0.25">
      <c r="A32" t="s">
        <v>34</v>
      </c>
      <c r="B32" s="3">
        <v>200</v>
      </c>
      <c r="C32" s="3">
        <v>200</v>
      </c>
      <c r="D32" s="3">
        <v>200</v>
      </c>
      <c r="E32" s="3">
        <v>200</v>
      </c>
      <c r="F32" s="3">
        <v>200</v>
      </c>
      <c r="G32" s="3">
        <v>200</v>
      </c>
      <c r="H32" s="3">
        <v>200</v>
      </c>
      <c r="I32" s="3">
        <v>200</v>
      </c>
      <c r="J32" s="3">
        <v>200</v>
      </c>
      <c r="K32" s="3">
        <v>200</v>
      </c>
      <c r="L32" s="3">
        <v>200</v>
      </c>
      <c r="M32" s="3">
        <v>200</v>
      </c>
      <c r="N32" s="3">
        <v>200</v>
      </c>
      <c r="O32" s="3">
        <v>200</v>
      </c>
      <c r="P32" s="3">
        <v>200</v>
      </c>
      <c r="Q32" s="3"/>
    </row>
    <row r="33" spans="1:17" x14ac:dyDescent="0.25">
      <c r="A33" t="s">
        <v>35</v>
      </c>
      <c r="B33" s="3">
        <v>100</v>
      </c>
      <c r="C33" s="3">
        <v>100</v>
      </c>
      <c r="D33" s="3">
        <v>100</v>
      </c>
      <c r="E33" s="3">
        <v>100</v>
      </c>
      <c r="F33" s="3">
        <v>100</v>
      </c>
      <c r="G33" s="3">
        <v>100</v>
      </c>
      <c r="H33" s="3">
        <v>100</v>
      </c>
      <c r="I33" s="3">
        <v>100</v>
      </c>
      <c r="J33" s="3">
        <v>100</v>
      </c>
      <c r="K33" s="3">
        <v>100</v>
      </c>
      <c r="L33" s="3">
        <v>100</v>
      </c>
      <c r="M33" s="3">
        <v>100</v>
      </c>
      <c r="N33" s="3">
        <v>100</v>
      </c>
      <c r="O33" s="3">
        <v>100</v>
      </c>
      <c r="P33" s="3">
        <v>100</v>
      </c>
      <c r="Q33" s="3"/>
    </row>
    <row r="34" spans="1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t="s">
        <v>37</v>
      </c>
      <c r="B36" s="3">
        <v>100</v>
      </c>
      <c r="C36" s="3">
        <v>100</v>
      </c>
      <c r="D36" s="3">
        <v>100</v>
      </c>
      <c r="E36" s="3">
        <v>100</v>
      </c>
      <c r="F36" s="3">
        <v>100</v>
      </c>
      <c r="G36" s="3">
        <v>100</v>
      </c>
      <c r="H36" s="3">
        <v>100</v>
      </c>
      <c r="I36" s="3">
        <v>100</v>
      </c>
      <c r="J36" s="3">
        <v>100</v>
      </c>
      <c r="K36" s="3">
        <v>100</v>
      </c>
      <c r="L36" s="3">
        <v>100</v>
      </c>
      <c r="M36" s="3">
        <v>100</v>
      </c>
      <c r="N36" s="3">
        <v>100</v>
      </c>
      <c r="O36" s="3">
        <v>100</v>
      </c>
      <c r="P36" s="3">
        <v>100</v>
      </c>
      <c r="Q36" s="3"/>
    </row>
    <row r="37" spans="1:17" x14ac:dyDescent="0.25">
      <c r="A37" t="s">
        <v>38</v>
      </c>
      <c r="B37" s="3">
        <v>125</v>
      </c>
      <c r="C37" s="3">
        <v>125</v>
      </c>
      <c r="D37" s="3">
        <v>125</v>
      </c>
      <c r="E37" s="3">
        <v>125</v>
      </c>
      <c r="F37" s="3">
        <v>125</v>
      </c>
      <c r="G37" s="3">
        <v>125</v>
      </c>
      <c r="H37" s="3">
        <v>125</v>
      </c>
      <c r="I37" s="3">
        <v>125</v>
      </c>
      <c r="J37" s="3">
        <v>125</v>
      </c>
      <c r="K37" s="3">
        <v>125</v>
      </c>
      <c r="L37" s="3">
        <v>125</v>
      </c>
      <c r="M37" s="3">
        <v>125</v>
      </c>
      <c r="N37" s="3">
        <v>125</v>
      </c>
      <c r="O37" s="3">
        <v>125</v>
      </c>
      <c r="P37" s="3">
        <v>125</v>
      </c>
      <c r="Q37" s="3"/>
    </row>
    <row r="38" spans="1:17" x14ac:dyDescent="0.25">
      <c r="A38" t="s">
        <v>39</v>
      </c>
      <c r="B38" s="3">
        <v>50</v>
      </c>
      <c r="C38" s="3">
        <v>50</v>
      </c>
      <c r="D38" s="3">
        <v>50</v>
      </c>
      <c r="E38" s="3">
        <v>50</v>
      </c>
      <c r="F38" s="3">
        <v>50</v>
      </c>
      <c r="G38" s="3">
        <v>50</v>
      </c>
      <c r="H38" s="3">
        <v>50</v>
      </c>
      <c r="I38" s="3">
        <v>50</v>
      </c>
      <c r="J38" s="3">
        <v>50</v>
      </c>
      <c r="K38" s="3">
        <v>50</v>
      </c>
      <c r="L38" s="3">
        <v>50</v>
      </c>
      <c r="M38" s="3">
        <v>50</v>
      </c>
      <c r="N38" s="3">
        <v>50</v>
      </c>
      <c r="O38" s="3">
        <v>50</v>
      </c>
      <c r="P38" s="3">
        <v>50</v>
      </c>
      <c r="Q38" s="3"/>
    </row>
    <row r="39" spans="1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t="s">
        <v>40</v>
      </c>
      <c r="B40" s="3">
        <v>300</v>
      </c>
      <c r="C40" s="3">
        <v>300</v>
      </c>
      <c r="D40" s="3">
        <v>300</v>
      </c>
      <c r="E40" s="3">
        <v>300</v>
      </c>
      <c r="F40" s="3">
        <v>300</v>
      </c>
      <c r="G40" s="3">
        <v>300</v>
      </c>
      <c r="H40" s="3">
        <v>300</v>
      </c>
      <c r="I40" s="3">
        <v>300</v>
      </c>
      <c r="J40" s="3">
        <v>300</v>
      </c>
      <c r="K40" s="3">
        <v>300</v>
      </c>
      <c r="L40" s="3">
        <v>300</v>
      </c>
      <c r="M40" s="3">
        <v>300</v>
      </c>
      <c r="N40" s="3">
        <v>300</v>
      </c>
      <c r="O40" s="3">
        <v>300</v>
      </c>
      <c r="P40" s="3">
        <v>300</v>
      </c>
      <c r="Q40" s="3"/>
    </row>
    <row r="41" spans="1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t="s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t="s">
        <v>43</v>
      </c>
      <c r="B43" s="3"/>
      <c r="C43" s="3"/>
      <c r="D43" s="3">
        <v>1500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v>1500</v>
      </c>
      <c r="Q43" s="3"/>
    </row>
    <row r="44" spans="1:17" x14ac:dyDescent="0.25">
      <c r="A44" t="s">
        <v>42</v>
      </c>
      <c r="B44" s="3"/>
      <c r="C44" s="3"/>
      <c r="D44" s="3"/>
      <c r="E44" s="3"/>
      <c r="F44" s="3"/>
      <c r="G44" s="3">
        <v>1000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t="s">
        <v>44</v>
      </c>
      <c r="B45" s="3"/>
      <c r="C45" s="3"/>
      <c r="D45" s="3"/>
      <c r="E45" s="3"/>
      <c r="F45" s="3"/>
      <c r="G45" s="3"/>
      <c r="H45" s="3"/>
      <c r="I45" s="3"/>
      <c r="J45" s="3">
        <v>4500</v>
      </c>
      <c r="K45" s="3">
        <v>4500</v>
      </c>
      <c r="L45" s="3"/>
      <c r="M45" s="3"/>
      <c r="N45" s="3"/>
      <c r="O45" s="3"/>
      <c r="P45" s="3"/>
      <c r="Q45" s="3"/>
    </row>
    <row r="46" spans="1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t="s">
        <v>48</v>
      </c>
      <c r="B47" s="3">
        <f>SUM(B16:B45)</f>
        <v>8775</v>
      </c>
      <c r="C47" s="3">
        <f t="shared" ref="C47:P47" si="1">SUM(C16:C45)</f>
        <v>13125</v>
      </c>
      <c r="D47" s="3">
        <f t="shared" si="1"/>
        <v>14900</v>
      </c>
      <c r="E47" s="3">
        <f t="shared" si="1"/>
        <v>15125</v>
      </c>
      <c r="F47" s="3">
        <f t="shared" si="1"/>
        <v>13125</v>
      </c>
      <c r="G47" s="3">
        <f t="shared" si="1"/>
        <v>14400</v>
      </c>
      <c r="H47" s="3">
        <f t="shared" si="1"/>
        <v>13325</v>
      </c>
      <c r="I47" s="3">
        <f t="shared" si="1"/>
        <v>13600</v>
      </c>
      <c r="J47" s="3">
        <f t="shared" si="1"/>
        <v>17825</v>
      </c>
      <c r="K47" s="3">
        <f t="shared" si="1"/>
        <v>17825</v>
      </c>
      <c r="L47" s="3">
        <f t="shared" si="1"/>
        <v>13600</v>
      </c>
      <c r="M47" s="3">
        <f t="shared" si="1"/>
        <v>13325</v>
      </c>
      <c r="N47" s="3">
        <f t="shared" si="1"/>
        <v>13325</v>
      </c>
      <c r="O47" s="3">
        <f t="shared" si="1"/>
        <v>13600</v>
      </c>
      <c r="P47" s="3">
        <f t="shared" si="1"/>
        <v>14825</v>
      </c>
      <c r="Q47" s="3"/>
    </row>
    <row r="48" spans="1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t="s">
        <v>49</v>
      </c>
      <c r="B50" s="3">
        <v>12000</v>
      </c>
      <c r="C50" s="3">
        <f>B53</f>
        <v>4225</v>
      </c>
      <c r="D50" s="3">
        <f t="shared" ref="D50:P50" si="2">C53</f>
        <v>-6900</v>
      </c>
      <c r="E50" s="3">
        <f t="shared" si="2"/>
        <v>5200</v>
      </c>
      <c r="F50" s="3">
        <f t="shared" si="2"/>
        <v>67325</v>
      </c>
      <c r="G50" s="3">
        <f t="shared" si="2"/>
        <v>56450</v>
      </c>
      <c r="H50" s="3">
        <f t="shared" si="2"/>
        <v>44300</v>
      </c>
      <c r="I50" s="3">
        <f t="shared" si="2"/>
        <v>33475</v>
      </c>
      <c r="J50" s="3">
        <f t="shared" si="2"/>
        <v>22375</v>
      </c>
      <c r="K50" s="3">
        <f t="shared" si="2"/>
        <v>7050</v>
      </c>
      <c r="L50" s="3">
        <f t="shared" si="2"/>
        <v>-8025</v>
      </c>
      <c r="M50" s="3">
        <f t="shared" si="2"/>
        <v>-18875</v>
      </c>
      <c r="N50" s="3">
        <f t="shared" si="2"/>
        <v>-29450</v>
      </c>
      <c r="O50" s="3">
        <f t="shared" si="2"/>
        <v>-39775</v>
      </c>
      <c r="P50" s="3">
        <f t="shared" si="2"/>
        <v>-50375</v>
      </c>
      <c r="Q50" s="3"/>
    </row>
    <row r="51" spans="1:17" x14ac:dyDescent="0.25">
      <c r="A51" t="s">
        <v>50</v>
      </c>
      <c r="B51" s="3">
        <f>B12</f>
        <v>1000</v>
      </c>
      <c r="C51" s="3">
        <f t="shared" ref="C51:P51" si="3">C12</f>
        <v>2000</v>
      </c>
      <c r="D51" s="3">
        <f t="shared" si="3"/>
        <v>27000</v>
      </c>
      <c r="E51" s="3">
        <f t="shared" si="3"/>
        <v>77250</v>
      </c>
      <c r="F51" s="3">
        <f t="shared" si="3"/>
        <v>2250</v>
      </c>
      <c r="G51" s="3">
        <f t="shared" si="3"/>
        <v>2250</v>
      </c>
      <c r="H51" s="3">
        <f t="shared" si="3"/>
        <v>2500</v>
      </c>
      <c r="I51" s="3">
        <f t="shared" si="3"/>
        <v>2500</v>
      </c>
      <c r="J51" s="3">
        <f t="shared" si="3"/>
        <v>2500</v>
      </c>
      <c r="K51" s="3">
        <f t="shared" si="3"/>
        <v>2750</v>
      </c>
      <c r="L51" s="3">
        <f t="shared" si="3"/>
        <v>2750</v>
      </c>
      <c r="M51" s="3">
        <f t="shared" si="3"/>
        <v>2750</v>
      </c>
      <c r="N51" s="3">
        <f t="shared" si="3"/>
        <v>3000</v>
      </c>
      <c r="O51" s="3">
        <f t="shared" si="3"/>
        <v>3000</v>
      </c>
      <c r="P51" s="3">
        <f t="shared" si="3"/>
        <v>3000</v>
      </c>
      <c r="Q51" s="3"/>
    </row>
    <row r="52" spans="1:17" x14ac:dyDescent="0.25">
      <c r="A52" t="s">
        <v>51</v>
      </c>
      <c r="B52" s="3">
        <f>B47</f>
        <v>8775</v>
      </c>
      <c r="C52" s="3">
        <f t="shared" ref="C52:P52" si="4">C47</f>
        <v>13125</v>
      </c>
      <c r="D52" s="3">
        <f t="shared" si="4"/>
        <v>14900</v>
      </c>
      <c r="E52" s="3">
        <f t="shared" si="4"/>
        <v>15125</v>
      </c>
      <c r="F52" s="3">
        <f t="shared" si="4"/>
        <v>13125</v>
      </c>
      <c r="G52" s="3">
        <f t="shared" si="4"/>
        <v>14400</v>
      </c>
      <c r="H52" s="3">
        <f t="shared" si="4"/>
        <v>13325</v>
      </c>
      <c r="I52" s="3">
        <f t="shared" si="4"/>
        <v>13600</v>
      </c>
      <c r="J52" s="3">
        <f t="shared" si="4"/>
        <v>17825</v>
      </c>
      <c r="K52" s="3">
        <f t="shared" si="4"/>
        <v>17825</v>
      </c>
      <c r="L52" s="3">
        <f t="shared" si="4"/>
        <v>13600</v>
      </c>
      <c r="M52" s="3">
        <f t="shared" si="4"/>
        <v>13325</v>
      </c>
      <c r="N52" s="3">
        <f t="shared" si="4"/>
        <v>13325</v>
      </c>
      <c r="O52" s="3">
        <f t="shared" si="4"/>
        <v>13600</v>
      </c>
      <c r="P52" s="3">
        <f t="shared" si="4"/>
        <v>14825</v>
      </c>
      <c r="Q52" s="3"/>
    </row>
    <row r="53" spans="1:17" x14ac:dyDescent="0.25">
      <c r="A53" t="s">
        <v>52</v>
      </c>
      <c r="B53" s="3">
        <f>B50+B51-B52</f>
        <v>4225</v>
      </c>
      <c r="C53" s="3">
        <f t="shared" ref="C53:P53" si="5">C50+C51-C52</f>
        <v>-6900</v>
      </c>
      <c r="D53" s="3">
        <f t="shared" si="5"/>
        <v>5200</v>
      </c>
      <c r="E53" s="3">
        <f t="shared" si="5"/>
        <v>67325</v>
      </c>
      <c r="F53" s="3">
        <f t="shared" si="5"/>
        <v>56450</v>
      </c>
      <c r="G53" s="3">
        <f t="shared" si="5"/>
        <v>44300</v>
      </c>
      <c r="H53" s="3">
        <f t="shared" si="5"/>
        <v>33475</v>
      </c>
      <c r="I53" s="3">
        <f t="shared" si="5"/>
        <v>22375</v>
      </c>
      <c r="J53" s="3">
        <f t="shared" si="5"/>
        <v>7050</v>
      </c>
      <c r="K53" s="3">
        <f t="shared" si="5"/>
        <v>-8025</v>
      </c>
      <c r="L53" s="3">
        <f t="shared" si="5"/>
        <v>-18875</v>
      </c>
      <c r="M53" s="3">
        <f t="shared" si="5"/>
        <v>-29450</v>
      </c>
      <c r="N53" s="3">
        <f t="shared" si="5"/>
        <v>-39775</v>
      </c>
      <c r="O53" s="3">
        <f t="shared" si="5"/>
        <v>-50375</v>
      </c>
      <c r="P53" s="3">
        <f t="shared" si="5"/>
        <v>-62200</v>
      </c>
      <c r="Q53" s="3"/>
    </row>
    <row r="54" spans="1:17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</sheetData>
  <printOptions headings="1" gridLines="1"/>
  <pageMargins left="0.7" right="0.7" top="0.75" bottom="0.75" header="0.3" footer="0.3"/>
  <pageSetup scale="64" orientation="landscape" r:id="rId1"/>
  <headerFooter>
    <oddHeader>&amp;C&amp;"Gruppo,Bold"&amp;18Next Ministries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Fyfe, John</dc:creator>
  <cp:lastModifiedBy>Caryl Weinberg</cp:lastModifiedBy>
  <cp:lastPrinted>2019-10-05T17:43:22Z</cp:lastPrinted>
  <dcterms:created xsi:type="dcterms:W3CDTF">2019-09-20T16:14:32Z</dcterms:created>
  <dcterms:modified xsi:type="dcterms:W3CDTF">2020-05-11T15:32:13Z</dcterms:modified>
</cp:coreProperties>
</file>